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867" firstSheet="1" activeTab="2"/>
  </bookViews>
  <sheets>
    <sheet name="Оглавление" sheetId="24" r:id="rId1"/>
    <sheet name="86-77 (4-75)" sheetId="10" r:id="rId2"/>
    <sheet name="300-45 (14-46)" sheetId="1" r:id="rId3"/>
    <sheet name="6-45 (100-45)" sheetId="6" r:id="rId4"/>
    <sheet name="06-300_ВКР" sheetId="11" r:id="rId5"/>
    <sheet name="ВКРВ" sheetId="21" r:id="rId6"/>
    <sheet name="25-188" sheetId="23" r:id="rId7"/>
    <sheet name="30-160" sheetId="20" r:id="rId8"/>
    <sheet name="КВП_ВК-11_АО-2" sheetId="7" r:id="rId9"/>
    <sheet name="132-30_12-26_ДН" sheetId="9" r:id="rId10"/>
    <sheet name="КВАл_КВУ" sheetId="12" r:id="rId11"/>
    <sheet name="КО_АЗЕ_АЗД" sheetId="15" r:id="rId12"/>
    <sheet name="КПС_КПСД" sheetId="16" r:id="rId13"/>
    <sheet name="Фланцы" sheetId="17" r:id="rId14"/>
    <sheet name="Канальные бытовые вентиляторы" sheetId="18" r:id="rId15"/>
    <sheet name="Канальные бытовые вентиляторы 2" sheetId="19" r:id="rId16"/>
    <sheet name="ins" sheetId="22" r:id="rId17"/>
  </sheets>
  <definedNames>
    <definedName name="АГРЕГАТЫ">'КВП_ВК-11_АО-2'!$A$96</definedName>
    <definedName name="БАЛАНСИРОВКА_РАБОЧИХ_КОЛЕС">'300-45 (14-46)'!$F$80</definedName>
    <definedName name="в">'6-45 (100-45)'!$K$69</definedName>
    <definedName name="Вентилятор_крышный_осевой_ВКОП_25_188">'25-188'!$F$10</definedName>
    <definedName name="Вентилятор_крышный_осевой_ВОКП_30_160">'30-160'!$G$9</definedName>
    <definedName name="ВЕНТИЛЯТОРЫ_ВЫСОКОГО_ДАВЛЕНИЯ_ВР_132_30">'132-30_12-26_ДН'!$A$24</definedName>
    <definedName name="Вентиляторы_канальные_в_шумоизолированном_корпусе">'Канальные бытовые вентиляторы 2'!$B$36</definedName>
    <definedName name="ВЕНТИЛЯТОРЫ_КАНАЛЬНЫЕ_ВК_11___квадратного_сечения">'КВП_ВК-11_АО-2'!$A$64</definedName>
    <definedName name="Вентиляторы_канальные_с_назад_загнутыми_лопатками">'Канальные бытовые вентиляторы 2'!$B$25</definedName>
    <definedName name="ВЕНТИЛЯТОРЫ_КРЫШНЫЕ_ВКР">'06-300_ВКР'!$N$7</definedName>
    <definedName name="ВЕНТИЛЯТОРЫ_ОСЕВЫЕ_ВО_06_300__ВО_14_320">'06-300_ВКР'!$C$10</definedName>
    <definedName name="Виброизоляторы">'300-45 (14-46)'!$A$96</definedName>
    <definedName name="ВЦ_5_35">'300-45 (14-46)'!$A$79</definedName>
    <definedName name="Гибкие_вставки">'300-45 (14-46)'!$G$90</definedName>
    <definedName name="гк">'6-45 (100-45)'!$K$58</definedName>
    <definedName name="Заслонки_воздушные_взрывозащищенные">КО_АЗЕ_АЗД!$G$11</definedName>
    <definedName name="Заслонки_воздушные_общего_назначения">КО_АЗЕ_АЗД!$G$28</definedName>
    <definedName name="КЛАПАНЫ_ВОЗДУШНЫЕ_КВУ">КВАл_КВУ!$E$21</definedName>
    <definedName name="Клапаны_обратные_общего_назначения">КО_АЗЕ_АЗД!$A$28</definedName>
    <definedName name="Оконные_реверсивные_вентиляторы_Vitro">'Канальные бытовые вентиляторы'!$C$20</definedName>
    <definedName name="Осевые_вентиляторы_с_автоматическими_жалюзи">'Канальные бытовые вентиляторы'!$C$30</definedName>
    <definedName name="РАБОЧИЕ_КОЛЕСА_ВЫСОКОГО_ДАВЛЕНИЯ">'132-30_12-26_ДН'!$A$58</definedName>
    <definedName name="РАБОЧИЕ_КОЛЕСА_ДЫМОСОСОВ">'132-30_12-26_ДН'!$A$67</definedName>
    <definedName name="РАБОЧИЕ_КОЛЕСА_СРЕДНЕГО_ДАВЛЕНИЯ">'300-45 (14-46)'!$A$87</definedName>
    <definedName name="СТРУЖКОПЫЛЕОТСОСЫ_И_ДЫМОСОСЫ">'132-30_12-26_ДН'!$H$8</definedName>
    <definedName name="Фланцы_ответные_к_вентиляторам_ВР_86_77__ВР_300_45">Фланцы!$C$33</definedName>
  </definedNames>
  <calcPr calcId="145621"/>
</workbook>
</file>

<file path=xl/calcChain.xml><?xml version="1.0" encoding="utf-8"?>
<calcChain xmlns="http://schemas.openxmlformats.org/spreadsheetml/2006/main">
  <c r="N67" i="6" l="1"/>
  <c r="N66" i="6"/>
  <c r="N65" i="6"/>
  <c r="N64" i="6"/>
  <c r="N63" i="6"/>
  <c r="N62" i="6"/>
  <c r="N61" i="6"/>
  <c r="N60" i="6"/>
  <c r="D124" i="10"/>
  <c r="D123" i="10"/>
  <c r="D122" i="10"/>
  <c r="D121" i="10"/>
  <c r="D120" i="10"/>
  <c r="D119" i="10"/>
  <c r="D118" i="10"/>
  <c r="D117" i="10"/>
  <c r="I8" i="23" l="1"/>
  <c r="O1" i="6"/>
  <c r="J58" i="1"/>
  <c r="O56" i="6" l="1"/>
  <c r="F1" i="19"/>
  <c r="F1" i="18"/>
  <c r="F9" i="17"/>
  <c r="K9" i="15"/>
  <c r="G7" i="12"/>
  <c r="M6" i="9"/>
  <c r="M7" i="7"/>
  <c r="J7" i="20"/>
  <c r="J9" i="11"/>
  <c r="J60" i="10"/>
  <c r="J8" i="10"/>
  <c r="J99" i="1"/>
  <c r="J98" i="1"/>
  <c r="J97" i="1"/>
  <c r="J96" i="1"/>
  <c r="J95" i="1"/>
  <c r="J94" i="1"/>
  <c r="J93" i="1"/>
  <c r="J92" i="1"/>
</calcChain>
</file>

<file path=xl/sharedStrings.xml><?xml version="1.0" encoding="utf-8"?>
<sst xmlns="http://schemas.openxmlformats.org/spreadsheetml/2006/main" count="1282" uniqueCount="539">
  <si>
    <t>Электродвигатель</t>
  </si>
  <si>
    <t xml:space="preserve">Взрывозащищенные </t>
  </si>
  <si>
    <t>кВт</t>
  </si>
  <si>
    <t>Об/мин</t>
  </si>
  <si>
    <t>Алюминий</t>
  </si>
  <si>
    <t>(В2)</t>
  </si>
  <si>
    <t>сталь (ВК1)</t>
  </si>
  <si>
    <t>металлы (В1)</t>
  </si>
  <si>
    <t>№</t>
  </si>
  <si>
    <t>Алюминий (В2)</t>
  </si>
  <si>
    <t>ВЕНТИЛЯТОРЫ ОСЕВЫЕ ВО 06-300 (ВО 14-320)</t>
  </si>
  <si>
    <t>кВТ</t>
  </si>
  <si>
    <t>Взрывозащищенные</t>
  </si>
  <si>
    <t>Цена</t>
  </si>
  <si>
    <t>ДО-38</t>
  </si>
  <si>
    <t>ДО-39</t>
  </si>
  <si>
    <t>ДО-40</t>
  </si>
  <si>
    <t>ДО-41</t>
  </si>
  <si>
    <t>ДО-42</t>
  </si>
  <si>
    <t>ДО-43</t>
  </si>
  <si>
    <t>ДО-44</t>
  </si>
  <si>
    <t>УВП-1500</t>
  </si>
  <si>
    <t>УВП-2500</t>
  </si>
  <si>
    <t>ЗИЛ-900</t>
  </si>
  <si>
    <t>без э/дв</t>
  </si>
  <si>
    <t>ВЗИ из разн.мет.</t>
  </si>
  <si>
    <t>Клапан</t>
  </si>
  <si>
    <t>Поддон</t>
  </si>
  <si>
    <t>ВЕНТИЛЯТОРЫ КРЫШНЫЕ ВКР</t>
  </si>
  <si>
    <t>5 исп.5</t>
  </si>
  <si>
    <t>Наиаменование</t>
  </si>
  <si>
    <t>Виброизоляторы</t>
  </si>
  <si>
    <t xml:space="preserve">Тип </t>
  </si>
  <si>
    <t>Гибкие вставки</t>
  </si>
  <si>
    <t>Всас</t>
  </si>
  <si>
    <t>Нагнет.</t>
  </si>
  <si>
    <t>Комплект</t>
  </si>
  <si>
    <t>3,15</t>
  </si>
  <si>
    <t>4</t>
  </si>
  <si>
    <t>5</t>
  </si>
  <si>
    <t>6,3</t>
  </si>
  <si>
    <t>8</t>
  </si>
  <si>
    <t>10</t>
  </si>
  <si>
    <t>Дымососы:</t>
  </si>
  <si>
    <t>Д-3,5</t>
  </si>
  <si>
    <t>ВЕНТИЛЯТОРЫ РАДИАЛЬНЫЕ НИЗКОГО ДАВЛЕНИЯ ВР 86-77 (аналог ВЦ 4-75)</t>
  </si>
  <si>
    <t>ВЕНТИЛЯТОРЫ РАДИАЛЬНЫЕ СРЕДНЕГО ДАВЛЕНИЯ ВР 300-45 (аналог ВЦ 14-46)</t>
  </si>
  <si>
    <t>№ вент.</t>
  </si>
  <si>
    <t>Углерод. сталь</t>
  </si>
  <si>
    <t>Нерж. сталь 12X18H10T (K1)</t>
  </si>
  <si>
    <t>с/з</t>
  </si>
  <si>
    <t>ВК-11-2-2</t>
  </si>
  <si>
    <t>СТРУЖКОПЫЛЕОТСОСЫ И ДЫМОСОСЫ</t>
  </si>
  <si>
    <t>5 исп.1</t>
  </si>
  <si>
    <t>Углер. сталь</t>
  </si>
  <si>
    <t>-</t>
  </si>
  <si>
    <t>Стружкопылеотсосы:</t>
  </si>
  <si>
    <t>Нержавеющая сталь (ВК1)</t>
  </si>
  <si>
    <t>Разнородные металлы (В1)</t>
  </si>
  <si>
    <t>Дымоудаление</t>
  </si>
  <si>
    <t>ДУ-01          (до 600гр.)</t>
  </si>
  <si>
    <t>ДУ-02         (до 400гр.)</t>
  </si>
  <si>
    <t>РАБОЧИЕ КОЛЕСА НИЗКОГО ДАВЛЕНИЯ</t>
  </si>
  <si>
    <t>Нерж. сталь</t>
  </si>
  <si>
    <t>№ колеса</t>
  </si>
  <si>
    <t>Разнородные мет. (В1)</t>
  </si>
  <si>
    <t>!</t>
  </si>
  <si>
    <t>вентиляторы без электродвигателей поставляются без гарантии</t>
  </si>
  <si>
    <t>РАБОЧИЕ КОЛЕСА СРЕДНЕГО ДАВЛЕНИЯ</t>
  </si>
  <si>
    <t>Разнор. мет. (В1)</t>
  </si>
  <si>
    <t>40-20</t>
  </si>
  <si>
    <t>01</t>
  </si>
  <si>
    <t>02</t>
  </si>
  <si>
    <t>0,12(0,18)</t>
  </si>
  <si>
    <t>50-25</t>
  </si>
  <si>
    <t>0,18 (0,25)</t>
  </si>
  <si>
    <t>50-30</t>
  </si>
  <si>
    <t>60-30</t>
  </si>
  <si>
    <t>60-35</t>
  </si>
  <si>
    <t>70-40</t>
  </si>
  <si>
    <t>80-50</t>
  </si>
  <si>
    <t>90-50</t>
  </si>
  <si>
    <t>Исп. колеса</t>
  </si>
  <si>
    <t>01 - низкого давления</t>
  </si>
  <si>
    <t>02 - среднего давления</t>
  </si>
  <si>
    <t>Возможно изготовление корпуса из алюм. профиля</t>
  </si>
  <si>
    <t>6,3 исп.1</t>
  </si>
  <si>
    <t>ВЕНТИЛЯТОРЫ ВЫСОКОГО ДАВЛЕНИЯ ВР 132-30</t>
  </si>
  <si>
    <t>Без эл. подогрева</t>
  </si>
  <si>
    <t>С эл. подогревом</t>
  </si>
  <si>
    <t>200х200 Р</t>
  </si>
  <si>
    <t>200х200 Э</t>
  </si>
  <si>
    <t>300х250 Р</t>
  </si>
  <si>
    <t>300х250 Э</t>
  </si>
  <si>
    <t>400х400 Р</t>
  </si>
  <si>
    <t>400х400 Э</t>
  </si>
  <si>
    <t>400х600 Р</t>
  </si>
  <si>
    <t>400х600 Э</t>
  </si>
  <si>
    <t>500х1000 Р</t>
  </si>
  <si>
    <t>500х1000 Э</t>
  </si>
  <si>
    <t>600х600 Р</t>
  </si>
  <si>
    <t>600х600 Э</t>
  </si>
  <si>
    <t>600х800 Р</t>
  </si>
  <si>
    <t>600х800 Э</t>
  </si>
  <si>
    <t>600х1000 Р</t>
  </si>
  <si>
    <t>800х800 Р</t>
  </si>
  <si>
    <t>800х800 Э</t>
  </si>
  <si>
    <t>800х1000 Р</t>
  </si>
  <si>
    <t>800х1000 Э</t>
  </si>
  <si>
    <t>1000х800 Р</t>
  </si>
  <si>
    <t>1000х800 Э</t>
  </si>
  <si>
    <t>1000х1000 Р</t>
  </si>
  <si>
    <t>1000х1000 Э</t>
  </si>
  <si>
    <t>1200х1000 Р</t>
  </si>
  <si>
    <t>1200х1000 Э</t>
  </si>
  <si>
    <t>200х200</t>
  </si>
  <si>
    <t>400х400</t>
  </si>
  <si>
    <t>500х500</t>
  </si>
  <si>
    <t>800х800</t>
  </si>
  <si>
    <t>1000х1000</t>
  </si>
  <si>
    <t>300х300</t>
  </si>
  <si>
    <t>Эл/двигатель</t>
  </si>
  <si>
    <t>Нерж. сталь (ВК1)</t>
  </si>
  <si>
    <t>ВЕНТИЛЯТОРЫ РАДИАЛЬНЫЕ СРЕДНЕГО ДАВЛЕНИЯ ВЦ-5-35</t>
  </si>
  <si>
    <t>Нерж. (ВК1)</t>
  </si>
  <si>
    <t>Разнор.(В1)</t>
  </si>
  <si>
    <t>Алюм. (В2)</t>
  </si>
  <si>
    <t>1500/1450*</t>
  </si>
  <si>
    <t>1500/1810*</t>
  </si>
  <si>
    <t>1500/2040*</t>
  </si>
  <si>
    <t>1500/1240*</t>
  </si>
  <si>
    <t>1500/1400*</t>
  </si>
  <si>
    <t>6,3 исп.5</t>
  </si>
  <si>
    <t>8 исп.1</t>
  </si>
  <si>
    <t>8 исп.5</t>
  </si>
  <si>
    <t>Нерж. (К1)</t>
  </si>
  <si>
    <t>3000/2900*</t>
  </si>
  <si>
    <t xml:space="preserve">1500/2040* </t>
  </si>
  <si>
    <t>1500/2300*</t>
  </si>
  <si>
    <t>1500/2610*</t>
  </si>
  <si>
    <t>1500/2620*</t>
  </si>
  <si>
    <t>1500/1625*</t>
  </si>
  <si>
    <t>1500/2100*</t>
  </si>
  <si>
    <t>10 исп.1</t>
  </si>
  <si>
    <t>1000/1090*</t>
  </si>
  <si>
    <t>1000/1170*</t>
  </si>
  <si>
    <t>1500/1370*</t>
  </si>
  <si>
    <t>1500/1650*</t>
  </si>
  <si>
    <t>10 исп.5</t>
  </si>
  <si>
    <t>Наим-ие</t>
  </si>
  <si>
    <t>*</t>
  </si>
  <si>
    <t>число оборотов рабочего колеса</t>
  </si>
  <si>
    <t xml:space="preserve">ВЕНТИЛЯТОРЫ ВЫСОКОГО ДАВЛЕНИЯ </t>
  </si>
  <si>
    <t>ВР 12-26</t>
  </si>
  <si>
    <t>БАЛАНСИРОВКА РАбОЧИХ КОЛЕС</t>
  </si>
  <si>
    <t>БАЛАНСИРОВКА РАБОЧИХ КОЛЕС</t>
  </si>
  <si>
    <t>Цены приведены в шумоизолированном исполнении</t>
  </si>
  <si>
    <t>АО 2-4</t>
  </si>
  <si>
    <t>АО 2-6,3</t>
  </si>
  <si>
    <t>АО 2-10</t>
  </si>
  <si>
    <t>АО 2-20</t>
  </si>
  <si>
    <t>АО 2-25</t>
  </si>
  <si>
    <t>№ АО</t>
  </si>
  <si>
    <t xml:space="preserve">Р  - ручной привод;    Э - электропривод </t>
  </si>
  <si>
    <t>700х1000</t>
  </si>
  <si>
    <t>700х900</t>
  </si>
  <si>
    <t>700х800</t>
  </si>
  <si>
    <t>700х700</t>
  </si>
  <si>
    <t>600х1000</t>
  </si>
  <si>
    <t>1000х600 Э</t>
  </si>
  <si>
    <t>600х900</t>
  </si>
  <si>
    <t>1000х600 Р</t>
  </si>
  <si>
    <t>600х800</t>
  </si>
  <si>
    <t>600х700</t>
  </si>
  <si>
    <t>600х600</t>
  </si>
  <si>
    <t>500х1000</t>
  </si>
  <si>
    <t>500х900</t>
  </si>
  <si>
    <t>600х1000 Э</t>
  </si>
  <si>
    <t>500х800</t>
  </si>
  <si>
    <t>500х700</t>
  </si>
  <si>
    <t>500х600</t>
  </si>
  <si>
    <t>400х1000</t>
  </si>
  <si>
    <t>400х900</t>
  </si>
  <si>
    <t>400х800</t>
  </si>
  <si>
    <t>400х700</t>
  </si>
  <si>
    <t>400х600</t>
  </si>
  <si>
    <t>400х500</t>
  </si>
  <si>
    <t>300х1000</t>
  </si>
  <si>
    <t>300х900</t>
  </si>
  <si>
    <t>300х800</t>
  </si>
  <si>
    <t>300х700</t>
  </si>
  <si>
    <t>300х600</t>
  </si>
  <si>
    <t>300х500</t>
  </si>
  <si>
    <t>КЛАПАНЫ ВОЗДУШНЫЕ КВУ</t>
  </si>
  <si>
    <t>300х400</t>
  </si>
  <si>
    <t>200х1000</t>
  </si>
  <si>
    <t>любого сечения</t>
  </si>
  <si>
    <t>200х900</t>
  </si>
  <si>
    <t>200х800</t>
  </si>
  <si>
    <t>200х700</t>
  </si>
  <si>
    <t>200х600</t>
  </si>
  <si>
    <t>900х1000</t>
  </si>
  <si>
    <t>200х500</t>
  </si>
  <si>
    <t>900х900</t>
  </si>
  <si>
    <t>200х400</t>
  </si>
  <si>
    <t>800х1000</t>
  </si>
  <si>
    <t>200х300</t>
  </si>
  <si>
    <t>800х900</t>
  </si>
  <si>
    <t>с эл.приводом (Э)</t>
  </si>
  <si>
    <t>с ручным  приводом (Р)</t>
  </si>
  <si>
    <t>АГРЕГАТЫ</t>
  </si>
  <si>
    <t>ОТОПИТЕЛЬНЫЕ</t>
  </si>
  <si>
    <t>АО 2-5</t>
  </si>
  <si>
    <t>КЛАПАНЫ ВОЗДУШНЫЕ КВАл</t>
  </si>
  <si>
    <t>Клапан КВАл изготавливается из алюминиевого профиля</t>
  </si>
  <si>
    <t>Возможность изготовления калапана КВАл</t>
  </si>
  <si>
    <t>Цена, руб.</t>
  </si>
  <si>
    <t>Диаметр</t>
  </si>
  <si>
    <t>Прямоугольного сечения</t>
  </si>
  <si>
    <t>Размеры</t>
  </si>
  <si>
    <t>150*150</t>
  </si>
  <si>
    <t>250*250</t>
  </si>
  <si>
    <t>200*200</t>
  </si>
  <si>
    <t>300*250</t>
  </si>
  <si>
    <t>400*400</t>
  </si>
  <si>
    <t>500*500</t>
  </si>
  <si>
    <t>600*600</t>
  </si>
  <si>
    <t>800*800</t>
  </si>
  <si>
    <t>1000*1000</t>
  </si>
  <si>
    <t>300*300</t>
  </si>
  <si>
    <t>350*350</t>
  </si>
  <si>
    <t>450*450</t>
  </si>
  <si>
    <t xml:space="preserve">                     Клапаны обратные взрывозащищенные</t>
  </si>
  <si>
    <t xml:space="preserve">                    Клапаны обратные общего назначения</t>
  </si>
  <si>
    <t xml:space="preserve">      Круглого сечения</t>
  </si>
  <si>
    <t xml:space="preserve">  Прямоугольного сечения</t>
  </si>
  <si>
    <t xml:space="preserve">        Круглого сечения</t>
  </si>
  <si>
    <t xml:space="preserve">              Заслонки воздушные взрывозащищенные</t>
  </si>
  <si>
    <t>250*400</t>
  </si>
  <si>
    <t>400*500</t>
  </si>
  <si>
    <t>400*600</t>
  </si>
  <si>
    <t xml:space="preserve">           Заслонки воздушные общего назначения</t>
  </si>
  <si>
    <t>Диаметр
внутренний</t>
  </si>
  <si>
    <t>Диаметр
по отверстиям</t>
  </si>
  <si>
    <t>Диаметр
наружный</t>
  </si>
  <si>
    <t>Цена с НДС</t>
  </si>
  <si>
    <t>Фланец
круглый</t>
  </si>
  <si>
    <t>Фланец
квадратный</t>
  </si>
  <si>
    <t>Типоразмер
вентилятора</t>
  </si>
  <si>
    <t>Фланцы ответные к вентиляторам ВР 86-77; ВР 300-45</t>
  </si>
  <si>
    <t xml:space="preserve">           Фланцы круглые для воздуховодов</t>
  </si>
  <si>
    <t>Диаметр/
количество отверстий</t>
  </si>
  <si>
    <t>8/4</t>
  </si>
  <si>
    <t>8/6</t>
  </si>
  <si>
    <t>10/6</t>
  </si>
  <si>
    <t>10/8</t>
  </si>
  <si>
    <t>10/10</t>
  </si>
  <si>
    <t>10/12</t>
  </si>
  <si>
    <t>10/16</t>
  </si>
  <si>
    <t>АХС 100А</t>
  </si>
  <si>
    <t>АХС 100В</t>
  </si>
  <si>
    <t>АХС 125А</t>
  </si>
  <si>
    <t>АХС 125В</t>
  </si>
  <si>
    <t>АХС 150А</t>
  </si>
  <si>
    <t>АХС 150В</t>
  </si>
  <si>
    <t>АХС 160А</t>
  </si>
  <si>
    <t>АХС 160В</t>
  </si>
  <si>
    <t>АХС 200А</t>
  </si>
  <si>
    <t>АХС 200В</t>
  </si>
  <si>
    <t>АХС 250</t>
  </si>
  <si>
    <t>АХС 315А</t>
  </si>
  <si>
    <t>АХС 315В</t>
  </si>
  <si>
    <t>АХС 355А</t>
  </si>
  <si>
    <t>АХС 355В</t>
  </si>
  <si>
    <t>тип</t>
  </si>
  <si>
    <t>производительность,
м3/час</t>
  </si>
  <si>
    <t>цена, руб. с НДС</t>
  </si>
  <si>
    <t>Вентиляторы для круглых каналов Elicent</t>
  </si>
  <si>
    <t>Оконные реверсивные вентиляторы Vitro</t>
  </si>
  <si>
    <t>VITRO 6/150 M</t>
  </si>
  <si>
    <t>VITRO 6/150 A</t>
  </si>
  <si>
    <t>VITRO 6/150 PM</t>
  </si>
  <si>
    <t>VITRO 6/150 PA</t>
  </si>
  <si>
    <t>VITRO 9/230 M</t>
  </si>
  <si>
    <t>VITRO 9/230 AR
реверс</t>
  </si>
  <si>
    <t>VITRO 12/300 AR
реверс</t>
  </si>
  <si>
    <t>700/400</t>
  </si>
  <si>
    <t>1400/800</t>
  </si>
  <si>
    <t>Осевые вентиляторы с автоматическими жалюзи</t>
  </si>
  <si>
    <t>ЕСО 100 А</t>
  </si>
  <si>
    <t>ЕСО 120 А</t>
  </si>
  <si>
    <t>ЕСО 150 А</t>
  </si>
  <si>
    <t>ЕСО 100 АТ</t>
  </si>
  <si>
    <t>ЕСО 120 АТ</t>
  </si>
  <si>
    <t>ЕСО 150 АТ</t>
  </si>
  <si>
    <t>KVT3015 E2 10</t>
  </si>
  <si>
    <t>KVT 4020 E4 10</t>
  </si>
  <si>
    <t>KVT 5025 E4 10</t>
  </si>
  <si>
    <t>KVT 5025 D4 10</t>
  </si>
  <si>
    <t>KVT 5030 E4 10</t>
  </si>
  <si>
    <t>KVT 5030 E6 10</t>
  </si>
  <si>
    <t>KVT 5030 D4 10</t>
  </si>
  <si>
    <t>KVT 5030 D6 10</t>
  </si>
  <si>
    <t>KVT 6030 E4 10</t>
  </si>
  <si>
    <t>KVT 6030 D4 10</t>
  </si>
  <si>
    <t>KVT 6035 E4 10</t>
  </si>
  <si>
    <t>KVT 6035 E6 10</t>
  </si>
  <si>
    <t>KVT 6035 D4 10</t>
  </si>
  <si>
    <t>KVT 6035 D4 11</t>
  </si>
  <si>
    <t>KVT 6035 D6 10</t>
  </si>
  <si>
    <t>KVT 7040 D4 10</t>
  </si>
  <si>
    <t>KVT 8050 D4 10</t>
  </si>
  <si>
    <t>KVT 8050 D6 10</t>
  </si>
  <si>
    <t>KVT 10050 D6 10</t>
  </si>
  <si>
    <t>KVR 3015 E2 01</t>
  </si>
  <si>
    <t>KVR 4020 E4 01</t>
  </si>
  <si>
    <t>KVR 5025 E4 01</t>
  </si>
  <si>
    <t>KVR 6035 E4 01</t>
  </si>
  <si>
    <t>KVR 6035 D4 01</t>
  </si>
  <si>
    <t>KVR 7040 D4 01</t>
  </si>
  <si>
    <t>KVR 8050 D4 01</t>
  </si>
  <si>
    <t>KVR 10050 D4 01</t>
  </si>
  <si>
    <t>KVRI 5025 E2 13</t>
  </si>
  <si>
    <t>KVRI 6035 D4 10</t>
  </si>
  <si>
    <t>KVRI 7040 D4 01</t>
  </si>
  <si>
    <t>KVRI 8050 D4 01</t>
  </si>
  <si>
    <t>KVRI 10050 D4 01</t>
  </si>
  <si>
    <t>ВЕНТИЛЯТОРЫ КАНАЛЬНЫЕ ВК-11 - квадратного сечения</t>
  </si>
  <si>
    <t>ВЕНТИЛЯТОРЫ КАНАЛЬНЫЕ КВП - прямоугольного сечения</t>
  </si>
  <si>
    <t>Двигатель</t>
  </si>
  <si>
    <t>Клапан обратный</t>
  </si>
  <si>
    <t>Вариант исполнения</t>
  </si>
  <si>
    <t>1,1*1500</t>
  </si>
  <si>
    <t>2\3</t>
  </si>
  <si>
    <t>2,2*1500</t>
  </si>
  <si>
    <t>3*1500</t>
  </si>
  <si>
    <t>5,5*1500</t>
  </si>
  <si>
    <t>7,5*1500</t>
  </si>
  <si>
    <t>4*1500</t>
  </si>
  <si>
    <t>3\4</t>
  </si>
  <si>
    <t>11*1500</t>
  </si>
  <si>
    <t>2,2*1000</t>
  </si>
  <si>
    <t>3*1000</t>
  </si>
  <si>
    <t>5,5*1000</t>
  </si>
  <si>
    <t>7,5*1000</t>
  </si>
  <si>
    <t>15*1500</t>
  </si>
  <si>
    <t>22*1500</t>
  </si>
  <si>
    <t>4*1000</t>
  </si>
  <si>
    <t>11*1000</t>
  </si>
  <si>
    <t>18,5*1500</t>
  </si>
  <si>
    <t>30*1500</t>
  </si>
  <si>
    <t>15*1000</t>
  </si>
  <si>
    <t>18,5*1000</t>
  </si>
  <si>
    <t>22*1000</t>
  </si>
  <si>
    <t>37*1000</t>
  </si>
  <si>
    <t xml:space="preserve">Вентилятор осевой ВО 30-160                        </t>
  </si>
  <si>
    <t>Вентилятор крышный осевой ВОКП 30-160</t>
  </si>
  <si>
    <t>ДУ-02</t>
  </si>
  <si>
    <t>ДУ-01</t>
  </si>
  <si>
    <t>Стакан</t>
  </si>
  <si>
    <t>Вентилятор пылевой ВЦП 7-40 (ВЦП 6-45, ВР 100-45)</t>
  </si>
  <si>
    <t>Размер</t>
  </si>
  <si>
    <t>Температура</t>
  </si>
  <si>
    <t>Вентиляторы канальные в шумоизолированном корпусе</t>
  </si>
  <si>
    <t>Вентиляторы канальные с назад загнутыми лопатками</t>
  </si>
  <si>
    <t>Вентиляторы канальные с вперед загнутыми лопатками</t>
  </si>
  <si>
    <t>Вентилятор пылевой ВЦП 7-40 (ВЦП 6-45)</t>
  </si>
  <si>
    <t>11,0*1500</t>
  </si>
  <si>
    <t>4,0*1500</t>
  </si>
  <si>
    <t>15,0*1500</t>
  </si>
  <si>
    <t>15,0*1000</t>
  </si>
  <si>
    <t>11,0*1000</t>
  </si>
  <si>
    <t xml:space="preserve">Вентилятор осевой ВО 25-188                </t>
  </si>
  <si>
    <t xml:space="preserve">Вентилятор крышный осевой ВКОП 25-188                      </t>
  </si>
  <si>
    <t>3000/2781*</t>
  </si>
  <si>
    <t>1500/1410*</t>
  </si>
  <si>
    <t>3000/2850*</t>
  </si>
  <si>
    <t>1500/1430*</t>
  </si>
  <si>
    <t>3000/2100*</t>
  </si>
  <si>
    <t>3000/2895*</t>
  </si>
  <si>
    <t>1500/1360*</t>
  </si>
  <si>
    <t>1500/1500*</t>
  </si>
  <si>
    <t>1500/1755*</t>
  </si>
  <si>
    <t>3000/1755*</t>
  </si>
  <si>
    <t>1500/2030*</t>
  </si>
  <si>
    <t>1500/2225*</t>
  </si>
  <si>
    <t>3000/2030*</t>
  </si>
  <si>
    <t>1500/2500*</t>
  </si>
  <si>
    <t>3000/2225*</t>
  </si>
  <si>
    <t>3000/2500*</t>
  </si>
  <si>
    <t>1000/1020*</t>
  </si>
  <si>
    <t>1000/1130*</t>
  </si>
  <si>
    <t>1500/1615*</t>
  </si>
  <si>
    <t>3000/1450*</t>
  </si>
  <si>
    <t>1500/1740*</t>
  </si>
  <si>
    <t>3000/1615*</t>
  </si>
  <si>
    <t>3000/1810*</t>
  </si>
  <si>
    <t>3000/2040*</t>
  </si>
  <si>
    <t>1000/930*</t>
  </si>
  <si>
    <t>1500/1100*</t>
  </si>
  <si>
    <t>1500/1285*</t>
  </si>
  <si>
    <t>ВЗИ1 разнор. (В)</t>
  </si>
  <si>
    <t>Исп.</t>
  </si>
  <si>
    <t>углерод. сталь</t>
  </si>
  <si>
    <t>12Х18Н10Т (К)</t>
  </si>
  <si>
    <t>1000/980*</t>
  </si>
  <si>
    <t>1500/980*</t>
  </si>
  <si>
    <t>1500/1200*</t>
  </si>
  <si>
    <t>1500/1300*</t>
  </si>
  <si>
    <t>3000/1300*</t>
  </si>
  <si>
    <t>3000/1400*</t>
  </si>
  <si>
    <t>* обороты рабочего колеса</t>
  </si>
  <si>
    <t>Нерж.  12Х18Н10Т</t>
  </si>
  <si>
    <t>Нерж, колпак оцинк. (колпак нерж. +20%)</t>
  </si>
  <si>
    <t>об/мин</t>
  </si>
  <si>
    <r>
      <t>ДУ-01/02 600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/400</t>
    </r>
    <r>
      <rPr>
        <vertAlign val="superscript"/>
        <sz val="10"/>
        <color indexed="8"/>
        <rFont val="Arial"/>
        <family val="2"/>
        <charset val="204"/>
      </rPr>
      <t>0</t>
    </r>
  </si>
  <si>
    <t>Дымоудал.</t>
  </si>
  <si>
    <t>ВЕНТИЛЯТОР  КРЫШНЫЙ С ВЫБРОСОМ ВВЕРХ (ВКРВ)</t>
  </si>
  <si>
    <t>Эл. двигатель</t>
  </si>
  <si>
    <t>нерж.сталь</t>
  </si>
  <si>
    <t>1</t>
  </si>
  <si>
    <t>11,0</t>
  </si>
  <si>
    <t>750</t>
  </si>
  <si>
    <t>18,5</t>
  </si>
  <si>
    <t>1000</t>
  </si>
  <si>
    <t>22,0</t>
  </si>
  <si>
    <t>55,0</t>
  </si>
  <si>
    <t>1500</t>
  </si>
  <si>
    <t>75,0</t>
  </si>
  <si>
    <t>без э/дв!!!</t>
  </si>
  <si>
    <t>30,0</t>
  </si>
  <si>
    <t>37,0</t>
  </si>
  <si>
    <t>45,0</t>
  </si>
  <si>
    <t>7,5</t>
  </si>
  <si>
    <t>1,5</t>
  </si>
  <si>
    <t>3000</t>
  </si>
  <si>
    <t>15,0</t>
  </si>
  <si>
    <t>2,2</t>
  </si>
  <si>
    <t>0,75</t>
  </si>
  <si>
    <t>3,0</t>
  </si>
  <si>
    <t>4,0</t>
  </si>
  <si>
    <t>5,5</t>
  </si>
  <si>
    <t>0,55</t>
  </si>
  <si>
    <r>
      <rPr>
        <b/>
        <sz val="10"/>
        <rFont val="Arial"/>
        <family val="2"/>
        <charset val="204"/>
      </rPr>
      <t>6,3</t>
    </r>
  </si>
  <si>
    <r>
      <rPr>
        <b/>
        <sz val="10"/>
        <rFont val="Arial"/>
        <family val="2"/>
        <charset val="204"/>
      </rPr>
      <t>8</t>
    </r>
  </si>
  <si>
    <t>2,5</t>
  </si>
  <si>
    <t>ДУ-01          (600 гр.)</t>
  </si>
  <si>
    <t>ДУ-02
(400 гр.)</t>
  </si>
  <si>
    <t>ДУ-02         (400 гр.)</t>
  </si>
  <si>
    <t>Варианты исполнения 1, 2, 4 - с направляющим аппаратом</t>
  </si>
  <si>
    <t>Варианты исполнения 3, 5 - без направляющего аппарата</t>
  </si>
  <si>
    <t>ВК-11-2,5</t>
  </si>
  <si>
    <t>ВК-11-1,6</t>
  </si>
  <si>
    <t>ВК-11-3,15</t>
  </si>
  <si>
    <t>ВК-11-4</t>
  </si>
  <si>
    <t>ВК-11-5</t>
  </si>
  <si>
    <t>ВК-11-6,3</t>
  </si>
  <si>
    <t>4 исп.1</t>
  </si>
  <si>
    <t>1,1</t>
  </si>
  <si>
    <t>45</t>
  </si>
  <si>
    <t>37</t>
  </si>
  <si>
    <t>Д-2,7</t>
  </si>
  <si>
    <t>Диаметр клапанов, мм</t>
  </si>
  <si>
    <t>КПС-1м (60)</t>
  </si>
  <si>
    <t>КПС-1м (90)</t>
  </si>
  <si>
    <t>Электромагнитный привод (220/24) круглого сечения</t>
  </si>
  <si>
    <t>Противопожарные клапаны</t>
  </si>
  <si>
    <t>Размер клапанов, мм</t>
  </si>
  <si>
    <t>150х150</t>
  </si>
  <si>
    <t>250х250</t>
  </si>
  <si>
    <t>1100хдо900</t>
  </si>
  <si>
    <t>1200хдо800</t>
  </si>
  <si>
    <t>1300хдо700</t>
  </si>
  <si>
    <t>1400хдо600</t>
  </si>
  <si>
    <t>1500хдо500</t>
  </si>
  <si>
    <t>Электромагнитный привод (220/24) прямоугольного сечения</t>
  </si>
  <si>
    <t>Электромеханический привод взрывозащищенного исполнения (220/24) круглого сечения</t>
  </si>
  <si>
    <t>Электромеханический привод взрывозащищенного исполнения (220/24) прямоугольного сечения</t>
  </si>
  <si>
    <t>Электромеханический привод с возвратной пружиной (220/24) круглого сечения</t>
  </si>
  <si>
    <t>Электромеханический привод с возвратной пружиной (220/24) прямоугольного сечения</t>
  </si>
  <si>
    <t>размеры клапанов без декоративных решеток, мм</t>
  </si>
  <si>
    <t>с электромагнитным приводом</t>
  </si>
  <si>
    <t xml:space="preserve">с электромеханическим приводом </t>
  </si>
  <si>
    <t>КПСД-2м</t>
  </si>
  <si>
    <t>550*440*165</t>
  </si>
  <si>
    <t>600*500*165</t>
  </si>
  <si>
    <t>700*500*165</t>
  </si>
  <si>
    <t>900*900*165</t>
  </si>
  <si>
    <t>1000*400*165</t>
  </si>
  <si>
    <t>Клапаны противодымной вентиляции КПСД-2м                                           (предел огнестойкости EI 90, 1,5 часа)</t>
  </si>
  <si>
    <t>*Стоимость декоративной решетки 1100 руб.</t>
  </si>
  <si>
    <t>Прайс лист от 01.12.2013 г.</t>
  </si>
  <si>
    <t>РАБОЧИЕ КОЛЕСА ВЫСОКОГО ДАВЛЕНИЯ</t>
  </si>
  <si>
    <t>РАБОЧИЕ КОЛЕСА ДЫМОСОСОВ</t>
  </si>
  <si>
    <t>Углеродистая сталь</t>
  </si>
  <si>
    <t xml:space="preserve"> Круглого сечения</t>
  </si>
  <si>
    <t>Прайс лист на промышленную вентиляцию: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</si>
  <si>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</si>
  <si>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</si>
  <si>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</si>
  <si>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</si>
  <si>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</si>
  <si>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</si>
  <si>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</si>
  <si>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</si>
  <si>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</si>
  <si>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 xml:space="preserve">8. </t>
  </si>
  <si>
    <t xml:space="preserve">Вентилятор осевой ВО 25-188        </t>
  </si>
  <si>
    <t xml:space="preserve">Вентилятор крышный осевой ВКОП 25-188          </t>
  </si>
  <si>
    <t xml:space="preserve">Вентилятор осевой ВО 30-160  </t>
  </si>
  <si>
    <t>11.</t>
  </si>
  <si>
    <t>12.</t>
  </si>
  <si>
    <t>АГРЕГАТЫ ОТОПИТЕЛЬНЫЕ</t>
  </si>
  <si>
    <t>13.</t>
  </si>
  <si>
    <t>14.</t>
  </si>
  <si>
    <t>15.</t>
  </si>
  <si>
    <t>ВЕНТИЛЯТОРЫ ВЫСОКОГО ДАВЛЕНИЯ ВР 12-26</t>
  </si>
  <si>
    <t>16.</t>
  </si>
  <si>
    <t>17.</t>
  </si>
  <si>
    <t>18.</t>
  </si>
  <si>
    <t>Клапаны обратные взрывозащищенные</t>
  </si>
  <si>
    <t>Клапаны обратные общего назначения</t>
  </si>
  <si>
    <t>Заслонки воздушные взрывозащищенные</t>
  </si>
  <si>
    <t>Заслонки воздушные общего назначения</t>
  </si>
  <si>
    <t>Фланцы круглые для воздуховодов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</si>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</sst>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_р_.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9"/>
        <bgColor indexed="26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11" fillId="0" borderId="0"/>
    <xf numFmtId="0" fontId="39" fillId="0" borderId="0" applyNumberFormat="0" applyFill="0" applyBorder="0" applyAlignment="0" applyProtection="0"/>
  </cellStyleXfs>
  <cellXfs count="885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3" fillId="0" borderId="0" xfId="0" applyFont="1" applyBorder="1"/>
    <xf numFmtId="0" fontId="0" fillId="0" borderId="0" xfId="0" applyBorder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49" fontId="3" fillId="0" borderId="0" xfId="0" applyNumberFormat="1" applyFont="1"/>
    <xf numFmtId="49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9" fontId="0" fillId="0" borderId="0" xfId="0" applyNumberFormat="1" applyFill="1" applyBorder="1"/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12" fillId="0" borderId="4" xfId="0" applyFont="1" applyBorder="1"/>
    <xf numFmtId="3" fontId="12" fillId="3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12" fillId="2" borderId="4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2" fillId="3" borderId="12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>
      <alignment horizontal="center" vertical="center" wrapText="1"/>
    </xf>
    <xf numFmtId="3" fontId="12" fillId="3" borderId="1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/>
    <xf numFmtId="0" fontId="12" fillId="0" borderId="1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top" wrapText="1"/>
    </xf>
    <xf numFmtId="3" fontId="17" fillId="0" borderId="5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7" fillId="0" borderId="6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3" fontId="12" fillId="3" borderId="19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3" fontId="12" fillId="3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13" fillId="0" borderId="0" xfId="0" applyFont="1" applyFill="1"/>
    <xf numFmtId="0" fontId="12" fillId="0" borderId="2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3" fontId="13" fillId="0" borderId="0" xfId="0" applyNumberFormat="1" applyFont="1"/>
    <xf numFmtId="0" fontId="12" fillId="2" borderId="8" xfId="0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2" borderId="21" xfId="0" applyFont="1" applyFill="1" applyBorder="1"/>
    <xf numFmtId="0" fontId="12" fillId="2" borderId="22" xfId="0" applyFont="1" applyFill="1" applyBorder="1" applyAlignment="1">
      <alignment wrapText="1"/>
    </xf>
    <xf numFmtId="0" fontId="12" fillId="2" borderId="23" xfId="0" applyFont="1" applyFill="1" applyBorder="1"/>
    <xf numFmtId="0" fontId="12" fillId="0" borderId="24" xfId="0" applyFont="1" applyBorder="1"/>
    <xf numFmtId="0" fontId="12" fillId="0" borderId="7" xfId="0" applyFont="1" applyBorder="1"/>
    <xf numFmtId="0" fontId="12" fillId="0" borderId="10" xfId="0" applyFont="1" applyBorder="1" applyAlignment="1">
      <alignment horizontal="right"/>
    </xf>
    <xf numFmtId="0" fontId="12" fillId="0" borderId="16" xfId="0" applyFont="1" applyBorder="1"/>
    <xf numFmtId="0" fontId="12" fillId="0" borderId="5" xfId="0" applyFont="1" applyBorder="1"/>
    <xf numFmtId="0" fontId="12" fillId="0" borderId="3" xfId="0" applyFont="1" applyBorder="1" applyAlignment="1">
      <alignment horizontal="right"/>
    </xf>
    <xf numFmtId="0" fontId="12" fillId="0" borderId="15" xfId="0" applyFont="1" applyBorder="1"/>
    <xf numFmtId="0" fontId="12" fillId="0" borderId="4" xfId="0" applyFont="1" applyBorder="1" applyAlignment="1">
      <alignment horizontal="right"/>
    </xf>
    <xf numFmtId="0" fontId="12" fillId="0" borderId="2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0" xfId="0" applyFont="1" applyBorder="1"/>
    <xf numFmtId="0" fontId="12" fillId="0" borderId="3" xfId="0" applyFont="1" applyBorder="1"/>
    <xf numFmtId="0" fontId="12" fillId="0" borderId="0" xfId="0" applyFont="1" applyAlignment="1">
      <alignment horizontal="left"/>
    </xf>
    <xf numFmtId="0" fontId="12" fillId="2" borderId="2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12" fillId="0" borderId="6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7" fillId="2" borderId="17" xfId="0" applyFont="1" applyFill="1" applyBorder="1" applyAlignment="1">
      <alignment horizontal="left"/>
    </xf>
    <xf numFmtId="0" fontId="12" fillId="2" borderId="17" xfId="0" applyFont="1" applyFill="1" applyBorder="1"/>
    <xf numFmtId="0" fontId="12" fillId="2" borderId="26" xfId="0" applyFont="1" applyFill="1" applyBorder="1"/>
    <xf numFmtId="0" fontId="12" fillId="2" borderId="17" xfId="0" applyFont="1" applyFill="1" applyBorder="1" applyAlignment="1">
      <alignment horizontal="left"/>
    </xf>
    <xf numFmtId="0" fontId="17" fillId="2" borderId="17" xfId="0" applyFont="1" applyFill="1" applyBorder="1"/>
    <xf numFmtId="0" fontId="17" fillId="2" borderId="26" xfId="0" applyFont="1" applyFill="1" applyBorder="1"/>
    <xf numFmtId="0" fontId="12" fillId="0" borderId="0" xfId="0" applyFont="1" applyBorder="1"/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/>
    </xf>
    <xf numFmtId="3" fontId="17" fillId="0" borderId="7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 wrapText="1"/>
    </xf>
    <xf numFmtId="0" fontId="17" fillId="0" borderId="15" xfId="0" applyFont="1" applyBorder="1" applyAlignment="1">
      <alignment horizontal="left"/>
    </xf>
    <xf numFmtId="3" fontId="17" fillId="0" borderId="6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indent="1"/>
    </xf>
    <xf numFmtId="0" fontId="17" fillId="0" borderId="0" xfId="0" applyFont="1"/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0" xfId="0" applyFont="1" applyBorder="1"/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/>
    <xf numFmtId="3" fontId="12" fillId="3" borderId="7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top" wrapText="1"/>
    </xf>
    <xf numFmtId="3" fontId="12" fillId="3" borderId="8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2" fillId="0" borderId="0" xfId="0" applyNumberFormat="1" applyFont="1"/>
    <xf numFmtId="0" fontId="11" fillId="0" borderId="0" xfId="3" applyNumberFormat="1" applyFont="1" applyBorder="1" applyAlignment="1">
      <alignment horizontal="center" vertical="center"/>
    </xf>
    <xf numFmtId="1" fontId="0" fillId="0" borderId="0" xfId="0" applyNumberFormat="1" applyBorder="1"/>
    <xf numFmtId="49" fontId="0" fillId="0" borderId="0" xfId="0" applyNumberFormat="1" applyBorder="1"/>
    <xf numFmtId="0" fontId="11" fillId="0" borderId="0" xfId="3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0" borderId="0" xfId="0" applyFont="1" applyAlignment="1"/>
    <xf numFmtId="0" fontId="12" fillId="0" borderId="16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" fontId="17" fillId="5" borderId="33" xfId="0" applyNumberFormat="1" applyFont="1" applyFill="1" applyBorder="1" applyAlignment="1">
      <alignment horizontal="center" vertical="center"/>
    </xf>
    <xf numFmtId="1" fontId="17" fillId="5" borderId="36" xfId="0" applyNumberFormat="1" applyFont="1" applyFill="1" applyBorder="1" applyAlignment="1">
      <alignment horizontal="center" vertical="center"/>
    </xf>
    <xf numFmtId="1" fontId="17" fillId="5" borderId="34" xfId="0" applyNumberFormat="1" applyFont="1" applyFill="1" applyBorder="1" applyAlignment="1">
      <alignment horizontal="center" vertical="center"/>
    </xf>
    <xf numFmtId="1" fontId="17" fillId="5" borderId="37" xfId="0" applyNumberFormat="1" applyFont="1" applyFill="1" applyBorder="1" applyAlignment="1">
      <alignment horizontal="center" vertical="center"/>
    </xf>
    <xf numFmtId="1" fontId="17" fillId="5" borderId="35" xfId="0" applyNumberFormat="1" applyFont="1" applyFill="1" applyBorder="1" applyAlignment="1">
      <alignment horizontal="center" vertical="center"/>
    </xf>
    <xf numFmtId="1" fontId="17" fillId="5" borderId="38" xfId="0" applyNumberFormat="1" applyFont="1" applyFill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1" fontId="17" fillId="0" borderId="37" xfId="0" applyNumberFormat="1" applyFont="1" applyBorder="1" applyAlignment="1">
      <alignment horizontal="center" vertical="center"/>
    </xf>
    <xf numFmtId="1" fontId="17" fillId="0" borderId="38" xfId="0" applyNumberFormat="1" applyFont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1" fontId="26" fillId="0" borderId="0" xfId="1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3" fontId="12" fillId="3" borderId="4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 wrapText="1"/>
    </xf>
    <xf numFmtId="1" fontId="12" fillId="0" borderId="6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Fill="1" applyBorder="1"/>
    <xf numFmtId="0" fontId="15" fillId="2" borderId="3" xfId="0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28" fillId="0" borderId="0" xfId="0" applyNumberFormat="1" applyFont="1" applyFill="1" applyBorder="1"/>
    <xf numFmtId="0" fontId="28" fillId="0" borderId="0" xfId="0" applyFont="1" applyFill="1" applyBorder="1" applyAlignment="1"/>
    <xf numFmtId="0" fontId="17" fillId="2" borderId="25" xfId="3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7" fillId="2" borderId="43" xfId="3" applyFont="1" applyFill="1" applyBorder="1" applyAlignment="1">
      <alignment horizontal="center" vertical="center"/>
    </xf>
    <xf numFmtId="0" fontId="17" fillId="2" borderId="8" xfId="3" applyFont="1" applyFill="1" applyBorder="1" applyAlignment="1">
      <alignment horizontal="center" vertical="center"/>
    </xf>
    <xf numFmtId="0" fontId="17" fillId="2" borderId="8" xfId="3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3" fontId="17" fillId="0" borderId="1" xfId="3" applyNumberFormat="1" applyFont="1" applyBorder="1" applyAlignment="1">
      <alignment horizontal="center" vertical="center"/>
    </xf>
    <xf numFmtId="3" fontId="17" fillId="0" borderId="2" xfId="3" applyNumberFormat="1" applyFont="1" applyBorder="1" applyAlignment="1">
      <alignment horizontal="center" vertical="center"/>
    </xf>
    <xf numFmtId="3" fontId="28" fillId="0" borderId="5" xfId="0" applyNumberFormat="1" applyFont="1" applyFill="1" applyBorder="1"/>
    <xf numFmtId="3" fontId="28" fillId="0" borderId="3" xfId="0" applyNumberFormat="1" applyFont="1" applyBorder="1"/>
    <xf numFmtId="3" fontId="28" fillId="0" borderId="0" xfId="0" applyNumberFormat="1" applyFont="1" applyFill="1" applyBorder="1"/>
    <xf numFmtId="0" fontId="17" fillId="0" borderId="5" xfId="3" applyFont="1" applyBorder="1" applyAlignment="1">
      <alignment horizontal="center" vertical="center"/>
    </xf>
    <xf numFmtId="3" fontId="17" fillId="0" borderId="5" xfId="3" applyNumberFormat="1" applyFont="1" applyBorder="1" applyAlignment="1">
      <alignment horizontal="center" vertical="center"/>
    </xf>
    <xf numFmtId="3" fontId="17" fillId="0" borderId="3" xfId="3" applyNumberFormat="1" applyFont="1" applyBorder="1" applyAlignment="1">
      <alignment horizontal="center" vertical="center"/>
    </xf>
    <xf numFmtId="3" fontId="28" fillId="0" borderId="0" xfId="0" applyNumberFormat="1" applyFont="1" applyBorder="1"/>
    <xf numFmtId="3" fontId="28" fillId="0" borderId="0" xfId="0" applyNumberFormat="1" applyFont="1"/>
    <xf numFmtId="3" fontId="28" fillId="0" borderId="6" xfId="0" applyNumberFormat="1" applyFont="1" applyFill="1" applyBorder="1"/>
    <xf numFmtId="3" fontId="28" fillId="0" borderId="4" xfId="0" applyNumberFormat="1" applyFont="1" applyBorder="1"/>
    <xf numFmtId="3" fontId="17" fillId="0" borderId="6" xfId="3" applyNumberFormat="1" applyFont="1" applyBorder="1" applyAlignment="1">
      <alignment horizontal="center" vertical="center"/>
    </xf>
    <xf numFmtId="3" fontId="17" fillId="0" borderId="4" xfId="3" applyNumberFormat="1" applyFont="1" applyBorder="1" applyAlignment="1">
      <alignment horizontal="center" vertical="center"/>
    </xf>
    <xf numFmtId="0" fontId="24" fillId="0" borderId="0" xfId="0" applyFont="1" applyFill="1" applyBorder="1"/>
    <xf numFmtId="3" fontId="28" fillId="0" borderId="1" xfId="0" applyNumberFormat="1" applyFont="1" applyFill="1" applyBorder="1"/>
    <xf numFmtId="3" fontId="28" fillId="0" borderId="1" xfId="0" applyNumberFormat="1" applyFont="1" applyBorder="1"/>
    <xf numFmtId="3" fontId="28" fillId="0" borderId="2" xfId="0" applyNumberFormat="1" applyFont="1" applyBorder="1"/>
    <xf numFmtId="3" fontId="28" fillId="0" borderId="5" xfId="0" applyNumberFormat="1" applyFont="1" applyBorder="1"/>
    <xf numFmtId="3" fontId="28" fillId="0" borderId="2" xfId="0" applyNumberFormat="1" applyFont="1" applyFill="1" applyBorder="1"/>
    <xf numFmtId="3" fontId="28" fillId="0" borderId="3" xfId="0" applyNumberFormat="1" applyFont="1" applyFill="1" applyBorder="1"/>
    <xf numFmtId="3" fontId="28" fillId="0" borderId="4" xfId="0" applyNumberFormat="1" applyFont="1" applyFill="1" applyBorder="1"/>
    <xf numFmtId="3" fontId="28" fillId="0" borderId="6" xfId="0" applyNumberFormat="1" applyFont="1" applyBorder="1"/>
    <xf numFmtId="0" fontId="17" fillId="0" borderId="8" xfId="3" applyFont="1" applyBorder="1" applyAlignment="1">
      <alignment vertical="center"/>
    </xf>
    <xf numFmtId="0" fontId="17" fillId="0" borderId="19" xfId="3" applyFont="1" applyBorder="1" applyAlignment="1">
      <alignment vertical="center"/>
    </xf>
    <xf numFmtId="3" fontId="28" fillId="0" borderId="10" xfId="0" applyNumberFormat="1" applyFont="1" applyBorder="1"/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9" xfId="0" applyNumberFormat="1" applyFont="1" applyBorder="1"/>
    <xf numFmtId="0" fontId="29" fillId="0" borderId="0" xfId="0" applyFont="1" applyBorder="1" applyAlignment="1">
      <alignment vertical="top" wrapText="1"/>
    </xf>
    <xf numFmtId="0" fontId="29" fillId="4" borderId="44" xfId="0" applyFont="1" applyFill="1" applyBorder="1" applyAlignment="1">
      <alignment horizontal="center" vertical="center"/>
    </xf>
    <xf numFmtId="0" fontId="29" fillId="4" borderId="45" xfId="0" applyFont="1" applyFill="1" applyBorder="1" applyAlignment="1">
      <alignment horizontal="center" vertical="center" wrapText="1"/>
    </xf>
    <xf numFmtId="0" fontId="29" fillId="4" borderId="45" xfId="0" applyFont="1" applyFill="1" applyBorder="1" applyAlignment="1">
      <alignment horizontal="center" vertical="center"/>
    </xf>
    <xf numFmtId="0" fontId="29" fillId="4" borderId="46" xfId="0" applyFont="1" applyFill="1" applyBorder="1" applyAlignment="1">
      <alignment horizontal="center" vertical="center"/>
    </xf>
    <xf numFmtId="3" fontId="13" fillId="0" borderId="36" xfId="1" applyNumberFormat="1" applyFont="1" applyBorder="1" applyAlignment="1">
      <alignment horizontal="center" vertical="center"/>
    </xf>
    <xf numFmtId="3" fontId="13" fillId="0" borderId="37" xfId="1" applyNumberFormat="1" applyFont="1" applyBorder="1" applyAlignment="1">
      <alignment horizontal="center" vertical="center"/>
    </xf>
    <xf numFmtId="3" fontId="13" fillId="0" borderId="38" xfId="1" applyNumberFormat="1" applyFont="1" applyBorder="1" applyAlignment="1">
      <alignment horizontal="center" vertical="center"/>
    </xf>
    <xf numFmtId="3" fontId="13" fillId="0" borderId="47" xfId="1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37" xfId="0" applyNumberFormat="1" applyFont="1" applyBorder="1" applyAlignment="1">
      <alignment horizontal="center" vertical="center"/>
    </xf>
    <xf numFmtId="3" fontId="13" fillId="0" borderId="48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42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20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top" wrapText="1"/>
    </xf>
    <xf numFmtId="3" fontId="23" fillId="0" borderId="7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top" wrapText="1"/>
    </xf>
    <xf numFmtId="3" fontId="23" fillId="0" borderId="5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0" fontId="30" fillId="3" borderId="49" xfId="0" applyFont="1" applyFill="1" applyBorder="1" applyAlignment="1">
      <alignment horizontal="center"/>
    </xf>
    <xf numFmtId="0" fontId="30" fillId="3" borderId="50" xfId="0" applyFont="1" applyFill="1" applyBorder="1" applyAlignment="1">
      <alignment horizontal="center"/>
    </xf>
    <xf numFmtId="0" fontId="31" fillId="3" borderId="51" xfId="0" applyFont="1" applyFill="1" applyBorder="1" applyAlignment="1">
      <alignment horizontal="center"/>
    </xf>
    <xf numFmtId="0" fontId="31" fillId="3" borderId="52" xfId="0" applyFont="1" applyFill="1" applyBorder="1" applyAlignment="1">
      <alignment horizontal="center"/>
    </xf>
    <xf numFmtId="0" fontId="30" fillId="0" borderId="0" xfId="0" applyFont="1"/>
    <xf numFmtId="0" fontId="30" fillId="2" borderId="49" xfId="0" applyFont="1" applyFill="1" applyBorder="1" applyAlignment="1">
      <alignment horizontal="center" wrapText="1"/>
    </xf>
    <xf numFmtId="0" fontId="30" fillId="0" borderId="0" xfId="0" applyFont="1" applyBorder="1"/>
    <xf numFmtId="0" fontId="32" fillId="0" borderId="0" xfId="0" applyFont="1" applyFill="1" applyBorder="1" applyAlignment="1">
      <alignment wrapText="1"/>
    </xf>
    <xf numFmtId="0" fontId="30" fillId="3" borderId="51" xfId="0" applyFont="1" applyFill="1" applyBorder="1" applyAlignment="1">
      <alignment horizontal="center"/>
    </xf>
    <xf numFmtId="0" fontId="30" fillId="3" borderId="53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/>
    </xf>
    <xf numFmtId="0" fontId="30" fillId="3" borderId="54" xfId="0" applyFont="1" applyFill="1" applyBorder="1" applyAlignment="1">
      <alignment horizontal="center"/>
    </xf>
    <xf numFmtId="0" fontId="30" fillId="3" borderId="55" xfId="0" applyFont="1" applyFill="1" applyBorder="1" applyAlignment="1">
      <alignment horizontal="center"/>
    </xf>
    <xf numFmtId="0" fontId="30" fillId="3" borderId="56" xfId="0" applyFont="1" applyFill="1" applyBorder="1" applyAlignment="1">
      <alignment horizontal="center"/>
    </xf>
    <xf numFmtId="0" fontId="31" fillId="3" borderId="57" xfId="0" applyFont="1" applyFill="1" applyBorder="1" applyAlignment="1">
      <alignment horizontal="center"/>
    </xf>
    <xf numFmtId="0" fontId="31" fillId="3" borderId="53" xfId="0" applyFont="1" applyFill="1" applyBorder="1" applyAlignment="1">
      <alignment horizontal="center"/>
    </xf>
    <xf numFmtId="0" fontId="31" fillId="3" borderId="54" xfId="0" applyFont="1" applyFill="1" applyBorder="1" applyAlignment="1">
      <alignment horizontal="center"/>
    </xf>
    <xf numFmtId="0" fontId="30" fillId="3" borderId="57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1" fillId="0" borderId="55" xfId="0" applyFont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33" fillId="0" borderId="0" xfId="0" applyFont="1" applyBorder="1" applyAlignment="1"/>
    <xf numFmtId="0" fontId="35" fillId="0" borderId="0" xfId="0" applyFont="1" applyBorder="1" applyAlignment="1">
      <alignment textRotation="90"/>
    </xf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/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37" fillId="0" borderId="0" xfId="0" applyFont="1"/>
    <xf numFmtId="0" fontId="12" fillId="2" borderId="6" xfId="0" applyFont="1" applyFill="1" applyBorder="1" applyAlignment="1">
      <alignment horizontal="center"/>
    </xf>
    <xf numFmtId="0" fontId="36" fillId="0" borderId="0" xfId="0" applyFont="1"/>
    <xf numFmtId="0" fontId="38" fillId="0" borderId="0" xfId="0" applyFont="1"/>
    <xf numFmtId="0" fontId="22" fillId="2" borderId="17" xfId="0" applyFont="1" applyFill="1" applyBorder="1" applyAlignment="1">
      <alignment horizontal="left"/>
    </xf>
    <xf numFmtId="0" fontId="22" fillId="2" borderId="26" xfId="0" applyFont="1" applyFill="1" applyBorder="1" applyAlignment="1">
      <alignment horizontal="center"/>
    </xf>
    <xf numFmtId="0" fontId="23" fillId="2" borderId="17" xfId="0" applyFont="1" applyFill="1" applyBorder="1"/>
    <xf numFmtId="0" fontId="23" fillId="2" borderId="26" xfId="0" applyFont="1" applyFill="1" applyBorder="1"/>
    <xf numFmtId="0" fontId="23" fillId="2" borderId="17" xfId="0" applyFont="1" applyFill="1" applyBorder="1" applyAlignment="1">
      <alignment horizontal="left"/>
    </xf>
    <xf numFmtId="0" fontId="39" fillId="0" borderId="0" xfId="4"/>
    <xf numFmtId="0" fontId="12" fillId="0" borderId="0" xfId="0" applyFont="1" applyAlignment="1"/>
    <xf numFmtId="0" fontId="39" fillId="0" borderId="0" xfId="4" applyAlignment="1">
      <alignment horizontal="center"/>
    </xf>
    <xf numFmtId="0" fontId="23" fillId="2" borderId="46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wrapText="1"/>
    </xf>
    <xf numFmtId="0" fontId="12" fillId="2" borderId="2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2" fontId="23" fillId="2" borderId="44" xfId="0" applyNumberFormat="1" applyFont="1" applyFill="1" applyBorder="1" applyAlignment="1">
      <alignment horizontal="center" vertical="center" wrapText="1"/>
    </xf>
    <xf numFmtId="2" fontId="23" fillId="2" borderId="58" xfId="0" applyNumberFormat="1" applyFont="1" applyFill="1" applyBorder="1" applyAlignment="1">
      <alignment horizontal="center" vertical="center" wrapText="1"/>
    </xf>
    <xf numFmtId="3" fontId="23" fillId="2" borderId="45" xfId="0" applyNumberFormat="1" applyFont="1" applyFill="1" applyBorder="1" applyAlignment="1">
      <alignment horizontal="center" vertical="center" wrapText="1"/>
    </xf>
    <xf numFmtId="3" fontId="23" fillId="2" borderId="13" xfId="0" applyNumberFormat="1" applyFont="1" applyFill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2" fontId="23" fillId="2" borderId="64" xfId="0" applyNumberFormat="1" applyFont="1" applyFill="1" applyBorder="1" applyAlignment="1">
      <alignment horizontal="center" vertical="center" wrapText="1"/>
    </xf>
    <xf numFmtId="2" fontId="23" fillId="2" borderId="65" xfId="0" applyNumberFormat="1" applyFont="1" applyFill="1" applyBorder="1" applyAlignment="1">
      <alignment horizontal="center" vertical="center" wrapText="1"/>
    </xf>
    <xf numFmtId="2" fontId="23" fillId="2" borderId="66" xfId="0" applyNumberFormat="1" applyFont="1" applyFill="1" applyBorder="1" applyAlignment="1">
      <alignment horizontal="center" vertical="center" wrapText="1"/>
    </xf>
    <xf numFmtId="2" fontId="23" fillId="2" borderId="63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/>
    </xf>
    <xf numFmtId="0" fontId="12" fillId="2" borderId="4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2" fillId="2" borderId="44" xfId="0" applyNumberFormat="1" applyFont="1" applyFill="1" applyBorder="1" applyAlignment="1">
      <alignment horizontal="center" vertical="center" wrapText="1"/>
    </xf>
    <xf numFmtId="2" fontId="12" fillId="2" borderId="58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3" fontId="12" fillId="2" borderId="45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2" fontId="12" fillId="2" borderId="64" xfId="0" applyNumberFormat="1" applyFont="1" applyFill="1" applyBorder="1" applyAlignment="1">
      <alignment horizontal="center" vertical="center" wrapText="1"/>
    </xf>
    <xf numFmtId="2" fontId="12" fillId="2" borderId="65" xfId="0" applyNumberFormat="1" applyFont="1" applyFill="1" applyBorder="1" applyAlignment="1">
      <alignment horizontal="center" vertical="center" wrapText="1"/>
    </xf>
    <xf numFmtId="2" fontId="12" fillId="2" borderId="66" xfId="0" applyNumberFormat="1" applyFont="1" applyFill="1" applyBorder="1" applyAlignment="1">
      <alignment horizontal="center" vertical="center" wrapText="1"/>
    </xf>
    <xf numFmtId="2" fontId="12" fillId="2" borderId="63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3" fontId="12" fillId="2" borderId="46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 wrapText="1"/>
    </xf>
    <xf numFmtId="0" fontId="17" fillId="2" borderId="8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17" fillId="0" borderId="69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73" xfId="0" applyNumberFormat="1" applyFont="1" applyBorder="1" applyAlignment="1">
      <alignment horizontal="center" vertical="center"/>
    </xf>
    <xf numFmtId="44" fontId="17" fillId="0" borderId="44" xfId="2" applyFont="1" applyBorder="1" applyAlignment="1">
      <alignment horizontal="center" vertical="center"/>
    </xf>
    <xf numFmtId="44" fontId="17" fillId="0" borderId="72" xfId="2" applyFont="1" applyBorder="1" applyAlignment="1">
      <alignment horizontal="center" vertical="center"/>
    </xf>
    <xf numFmtId="44" fontId="17" fillId="0" borderId="58" xfId="2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15" fillId="2" borderId="7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74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46" xfId="0" applyNumberFormat="1" applyFont="1" applyFill="1" applyBorder="1" applyAlignment="1">
      <alignment horizontal="center" vertical="center"/>
    </xf>
    <xf numFmtId="0" fontId="12" fillId="2" borderId="4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9" fillId="2" borderId="45" xfId="0" applyNumberFormat="1" applyFont="1" applyFill="1" applyBorder="1" applyAlignment="1">
      <alignment horizontal="center" vertical="center" wrapText="1"/>
    </xf>
    <xf numFmtId="0" fontId="19" fillId="2" borderId="19" xfId="0" applyNumberFormat="1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62" xfId="0" applyFont="1" applyBorder="1" applyAlignment="1">
      <alignment horizontal="center" vertical="top" wrapText="1"/>
    </xf>
    <xf numFmtId="0" fontId="17" fillId="4" borderId="75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1" fontId="17" fillId="5" borderId="33" xfId="0" applyNumberFormat="1" applyFont="1" applyFill="1" applyBorder="1" applyAlignment="1">
      <alignment horizontal="center" vertical="center"/>
    </xf>
    <xf numFmtId="1" fontId="17" fillId="5" borderId="36" xfId="0" applyNumberFormat="1" applyFont="1" applyFill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/>
    </xf>
    <xf numFmtId="1" fontId="17" fillId="0" borderId="37" xfId="0" applyNumberFormat="1" applyFont="1" applyBorder="1" applyAlignment="1">
      <alignment horizontal="center"/>
    </xf>
    <xf numFmtId="1" fontId="17" fillId="5" borderId="35" xfId="0" applyNumberFormat="1" applyFont="1" applyFill="1" applyBorder="1" applyAlignment="1">
      <alignment horizontal="center" vertical="center"/>
    </xf>
    <xf numFmtId="1" fontId="17" fillId="5" borderId="38" xfId="0" applyNumberFormat="1" applyFont="1" applyFill="1" applyBorder="1" applyAlignment="1">
      <alignment horizontal="center" vertical="center"/>
    </xf>
    <xf numFmtId="1" fontId="17" fillId="5" borderId="34" xfId="0" applyNumberFormat="1" applyFont="1" applyFill="1" applyBorder="1" applyAlignment="1">
      <alignment horizontal="center" vertical="center"/>
    </xf>
    <xf numFmtId="1" fontId="17" fillId="5" borderId="37" xfId="0" applyNumberFormat="1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 wrapText="1"/>
    </xf>
    <xf numFmtId="1" fontId="17" fillId="0" borderId="33" xfId="0" applyNumberFormat="1" applyFont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" fontId="17" fillId="0" borderId="37" xfId="0" applyNumberFormat="1" applyFont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/>
    </xf>
    <xf numFmtId="1" fontId="17" fillId="0" borderId="38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12" fillId="2" borderId="2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top" wrapText="1"/>
    </xf>
    <xf numFmtId="3" fontId="12" fillId="0" borderId="70" xfId="0" applyNumberFormat="1" applyFont="1" applyBorder="1" applyAlignment="1">
      <alignment horizontal="center" vertical="top" wrapText="1"/>
    </xf>
    <xf numFmtId="3" fontId="12" fillId="0" borderId="71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12" fillId="2" borderId="44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72" xfId="0" applyFont="1" applyBorder="1"/>
    <xf numFmtId="0" fontId="12" fillId="0" borderId="58" xfId="0" applyFont="1" applyBorder="1"/>
    <xf numFmtId="0" fontId="12" fillId="0" borderId="72" xfId="0" applyFont="1" applyBorder="1" applyAlignment="1">
      <alignment horizontal="center" vertical="center" wrapText="1"/>
    </xf>
    <xf numFmtId="49" fontId="17" fillId="0" borderId="45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6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2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 wrapText="1"/>
    </xf>
    <xf numFmtId="0" fontId="12" fillId="0" borderId="72" xfId="0" applyNumberFormat="1" applyFont="1" applyBorder="1" applyAlignment="1">
      <alignment horizontal="center" vertical="center" wrapText="1"/>
    </xf>
    <xf numFmtId="0" fontId="12" fillId="0" borderId="58" xfId="0" applyNumberFormat="1" applyFont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top" wrapText="1"/>
    </xf>
    <xf numFmtId="3" fontId="12" fillId="0" borderId="90" xfId="0" applyNumberFormat="1" applyFont="1" applyBorder="1" applyAlignment="1">
      <alignment horizontal="center" vertical="top" wrapText="1"/>
    </xf>
    <xf numFmtId="3" fontId="12" fillId="0" borderId="69" xfId="0" applyNumberFormat="1" applyFont="1" applyBorder="1" applyAlignment="1">
      <alignment horizontal="center" vertical="top" wrapText="1"/>
    </xf>
    <xf numFmtId="3" fontId="12" fillId="0" borderId="18" xfId="0" applyNumberFormat="1" applyFont="1" applyBorder="1" applyAlignment="1">
      <alignment horizontal="center" vertical="top" wrapText="1"/>
    </xf>
    <xf numFmtId="3" fontId="12" fillId="0" borderId="91" xfId="0" applyNumberFormat="1" applyFont="1" applyBorder="1" applyAlignment="1">
      <alignment horizontal="center" vertical="top" wrapText="1"/>
    </xf>
    <xf numFmtId="3" fontId="12" fillId="0" borderId="73" xfId="0" applyNumberFormat="1" applyFont="1" applyBorder="1" applyAlignment="1">
      <alignment horizontal="center" vertical="top" wrapText="1"/>
    </xf>
    <xf numFmtId="3" fontId="12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2" borderId="84" xfId="0" applyFont="1" applyFill="1" applyBorder="1" applyAlignment="1">
      <alignment horizontal="center" vertical="center" wrapText="1"/>
    </xf>
    <xf numFmtId="0" fontId="30" fillId="2" borderId="85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30" fillId="0" borderId="83" xfId="0" applyFont="1" applyBorder="1" applyAlignment="1">
      <alignment horizontal="left"/>
    </xf>
    <xf numFmtId="0" fontId="31" fillId="2" borderId="84" xfId="0" applyFont="1" applyFill="1" applyBorder="1" applyAlignment="1">
      <alignment horizontal="center" vertical="center" wrapText="1"/>
    </xf>
    <xf numFmtId="0" fontId="31" fillId="2" borderId="85" xfId="0" applyFont="1" applyFill="1" applyBorder="1" applyAlignment="1">
      <alignment horizontal="center" vertical="center" wrapText="1"/>
    </xf>
    <xf numFmtId="0" fontId="31" fillId="2" borderId="55" xfId="0" applyFont="1" applyFill="1" applyBorder="1" applyAlignment="1">
      <alignment horizontal="center" vertical="center" wrapText="1"/>
    </xf>
    <xf numFmtId="0" fontId="30" fillId="2" borderId="64" xfId="0" applyFont="1" applyFill="1" applyBorder="1" applyAlignment="1">
      <alignment horizontal="center" vertical="center" wrapText="1"/>
    </xf>
    <xf numFmtId="0" fontId="30" fillId="2" borderId="86" xfId="0" applyFont="1" applyFill="1" applyBorder="1" applyAlignment="1">
      <alignment horizontal="center" vertical="center" wrapText="1"/>
    </xf>
    <xf numFmtId="0" fontId="30" fillId="2" borderId="66" xfId="0" applyFont="1" applyFill="1" applyBorder="1" applyAlignment="1">
      <alignment horizontal="center"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horizontal="center" vertical="center" wrapText="1"/>
    </xf>
    <xf numFmtId="0" fontId="31" fillId="2" borderId="86" xfId="0" applyFont="1" applyFill="1" applyBorder="1" applyAlignment="1">
      <alignment horizontal="center" vertical="center" wrapText="1"/>
    </xf>
    <xf numFmtId="0" fontId="31" fillId="2" borderId="81" xfId="0" applyFont="1" applyFill="1" applyBorder="1" applyAlignment="1">
      <alignment horizontal="center" vertical="center" wrapText="1"/>
    </xf>
    <xf numFmtId="0" fontId="31" fillId="2" borderId="87" xfId="0" applyFont="1" applyFill="1" applyBorder="1" applyAlignment="1">
      <alignment horizontal="center" vertical="center" wrapText="1"/>
    </xf>
    <xf numFmtId="0" fontId="31" fillId="2" borderId="66" xfId="0" applyFont="1" applyFill="1" applyBorder="1" applyAlignment="1">
      <alignment horizontal="center" vertical="center" wrapText="1"/>
    </xf>
    <xf numFmtId="0" fontId="31" fillId="2" borderId="49" xfId="0" applyFont="1" applyFill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1" fillId="0" borderId="89" xfId="0" applyFont="1" applyBorder="1" applyAlignment="1">
      <alignment horizontal="center" vertical="center" wrapText="1"/>
    </xf>
    <xf numFmtId="0" fontId="31" fillId="0" borderId="81" xfId="0" applyFont="1" applyBorder="1" applyAlignment="1">
      <alignment horizontal="center" vertical="center" wrapText="1"/>
    </xf>
    <xf numFmtId="0" fontId="31" fillId="0" borderId="87" xfId="0" applyFont="1" applyBorder="1" applyAlignment="1">
      <alignment horizontal="center" vertical="center" wrapText="1"/>
    </xf>
    <xf numFmtId="0" fontId="31" fillId="2" borderId="83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5" fillId="2" borderId="59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</cellXfs>
  <cellStyles count="5">
    <cellStyle name="Excel_BuiltIn_Обычный 3" xfId="1"/>
    <cellStyle name="Гиперссылка" xfId="4" builtinId="8"/>
    <cellStyle name="Денежный" xfId="2" builtinId="4"/>
    <cellStyle name="Обычный" xfId="0" builtinId="0"/>
    <cellStyle name="Обычный_6-4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5</xdr:row>
      <xdr:rowOff>68036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15000" cy="10205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315182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315182</xdr:colOff>
      <xdr:row>55</xdr:row>
      <xdr:rowOff>47778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82225"/>
          <a:ext cx="6134957" cy="109552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105632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820007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885826</xdr:colOff>
      <xdr:row>6</xdr:row>
      <xdr:rowOff>48986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15000" cy="10205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866775</xdr:colOff>
      <xdr:row>5</xdr:row>
      <xdr:rowOff>156482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0"/>
          <a:ext cx="5410200" cy="96610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10382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</xdr:row>
      <xdr:rowOff>371475</xdr:rowOff>
    </xdr:from>
    <xdr:to>
      <xdr:col>5</xdr:col>
      <xdr:colOff>542925</xdr:colOff>
      <xdr:row>8</xdr:row>
      <xdr:rowOff>47625</xdr:rowOff>
    </xdr:to>
    <xdr:pic>
      <xdr:nvPicPr>
        <xdr:cNvPr id="143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1495425"/>
          <a:ext cx="1114425" cy="1009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20</xdr:row>
      <xdr:rowOff>28575</xdr:rowOff>
    </xdr:from>
    <xdr:to>
      <xdr:col>5</xdr:col>
      <xdr:colOff>409575</xdr:colOff>
      <xdr:row>23</xdr:row>
      <xdr:rowOff>161925</xdr:rowOff>
    </xdr:to>
    <xdr:pic>
      <xdr:nvPicPr>
        <xdr:cNvPr id="143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4791075"/>
          <a:ext cx="828675" cy="857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30</xdr:row>
      <xdr:rowOff>0</xdr:rowOff>
    </xdr:from>
    <xdr:to>
      <xdr:col>5</xdr:col>
      <xdr:colOff>352425</xdr:colOff>
      <xdr:row>33</xdr:row>
      <xdr:rowOff>19050</xdr:rowOff>
    </xdr:to>
    <xdr:pic>
      <xdr:nvPicPr>
        <xdr:cNvPr id="1437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67225" y="7124700"/>
          <a:ext cx="771525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2</xdr:row>
      <xdr:rowOff>57150</xdr:rowOff>
    </xdr:from>
    <xdr:to>
      <xdr:col>5</xdr:col>
      <xdr:colOff>552450</xdr:colOff>
      <xdr:row>5</xdr:row>
      <xdr:rowOff>123825</xdr:rowOff>
    </xdr:to>
    <xdr:pic>
      <xdr:nvPicPr>
        <xdr:cNvPr id="1539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209675"/>
          <a:ext cx="1057275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26</xdr:row>
      <xdr:rowOff>0</xdr:rowOff>
    </xdr:from>
    <xdr:to>
      <xdr:col>5</xdr:col>
      <xdr:colOff>571500</xdr:colOff>
      <xdr:row>30</xdr:row>
      <xdr:rowOff>47625</xdr:rowOff>
    </xdr:to>
    <xdr:pic>
      <xdr:nvPicPr>
        <xdr:cNvPr id="1539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62450" y="6086475"/>
          <a:ext cx="1057275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37</xdr:row>
      <xdr:rowOff>0</xdr:rowOff>
    </xdr:from>
    <xdr:to>
      <xdr:col>5</xdr:col>
      <xdr:colOff>581025</xdr:colOff>
      <xdr:row>41</xdr:row>
      <xdr:rowOff>161925</xdr:rowOff>
    </xdr:to>
    <xdr:pic>
      <xdr:nvPicPr>
        <xdr:cNvPr id="15395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305300" y="8353425"/>
          <a:ext cx="112395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496157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9</xdr:col>
      <xdr:colOff>496157</xdr:colOff>
      <xdr:row>58</xdr:row>
      <xdr:rowOff>143028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6575"/>
          <a:ext cx="6134957" cy="1095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610457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9</xdr:col>
      <xdr:colOff>610457</xdr:colOff>
      <xdr:row>57</xdr:row>
      <xdr:rowOff>85878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25150"/>
          <a:ext cx="6134957" cy="10955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14</xdr:col>
      <xdr:colOff>296132</xdr:colOff>
      <xdr:row>54</xdr:row>
      <xdr:rowOff>104928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96425"/>
          <a:ext cx="6134957" cy="10955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181832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24</xdr:col>
      <xdr:colOff>29432</xdr:colOff>
      <xdr:row>5</xdr:row>
      <xdr:rowOff>143028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0"/>
          <a:ext cx="6134957" cy="1095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58007</xdr:colOff>
      <xdr:row>5</xdr:row>
      <xdr:rowOff>143028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1067657</xdr:colOff>
      <xdr:row>5</xdr:row>
      <xdr:rowOff>143028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400907</xdr:colOff>
      <xdr:row>5</xdr:row>
      <xdr:rowOff>143028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957" cy="1095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447675</xdr:colOff>
      <xdr:row>5</xdr:row>
      <xdr:rowOff>96951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6925" cy="10494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0</xdr:rowOff>
    </xdr:from>
    <xdr:to>
      <xdr:col>12</xdr:col>
      <xdr:colOff>495301</xdr:colOff>
      <xdr:row>61</xdr:row>
      <xdr:rowOff>143555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220325"/>
          <a:ext cx="5924550" cy="1057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50"/>
  <sheetViews>
    <sheetView topLeftCell="A7" workbookViewId="0">
      <selection activeCell="B18" sqref="B18"/>
    </sheetView>
  </sheetViews>
  <sheetFormatPr defaultRowHeight="15" x14ac:dyDescent="0.25"/>
  <sheetData>
    <row r="9" spans="1:3" x14ac:dyDescent="0.25">
      <c r="B9" t="s">
        <v>496</v>
      </c>
    </row>
    <row r="11" spans="1:3" x14ac:dyDescent="0.25">
      <c r="A11" t="s">
        <v>497</v>
      </c>
      <c r="B11" s="521" t="s">
        <v>45</v>
      </c>
    </row>
    <row r="12" spans="1:3" x14ac:dyDescent="0.25">
      <c r="A12" t="s">
        <v>498</v>
      </c>
      <c r="B12" s="521" t="s">
        <v>46</v>
      </c>
    </row>
    <row r="13" spans="1:3" x14ac:dyDescent="0.25">
      <c r="A13" t="s">
        <v>499</v>
      </c>
      <c r="B13" s="521" t="s">
        <v>123</v>
      </c>
    </row>
    <row r="14" spans="1:3" x14ac:dyDescent="0.25">
      <c r="B14" t="s">
        <v>55</v>
      </c>
      <c r="C14" s="521" t="s">
        <v>68</v>
      </c>
    </row>
    <row r="15" spans="1:3" x14ac:dyDescent="0.25">
      <c r="B15" t="s">
        <v>55</v>
      </c>
      <c r="C15" s="521" t="s">
        <v>155</v>
      </c>
    </row>
    <row r="16" spans="1:3" x14ac:dyDescent="0.25">
      <c r="B16" t="s">
        <v>55</v>
      </c>
      <c r="C16" s="521" t="s">
        <v>31</v>
      </c>
    </row>
    <row r="17" spans="1:4" x14ac:dyDescent="0.25">
      <c r="B17" t="s">
        <v>55</v>
      </c>
      <c r="C17" s="521" t="s">
        <v>33</v>
      </c>
    </row>
    <row r="18" spans="1:4" x14ac:dyDescent="0.25">
      <c r="A18" t="s">
        <v>500</v>
      </c>
      <c r="B18" s="521" t="s">
        <v>360</v>
      </c>
    </row>
    <row r="19" spans="1:4" x14ac:dyDescent="0.25">
      <c r="B19" t="s">
        <v>55</v>
      </c>
      <c r="C19" s="521" t="s">
        <v>33</v>
      </c>
    </row>
    <row r="20" spans="1:4" x14ac:dyDescent="0.25">
      <c r="B20" t="s">
        <v>55</v>
      </c>
      <c r="C20" s="521" t="s">
        <v>31</v>
      </c>
    </row>
    <row r="21" spans="1:4" x14ac:dyDescent="0.25">
      <c r="A21" t="s">
        <v>501</v>
      </c>
      <c r="B21" s="521" t="s">
        <v>10</v>
      </c>
    </row>
    <row r="22" spans="1:4" x14ac:dyDescent="0.25">
      <c r="A22" t="s">
        <v>502</v>
      </c>
      <c r="B22" s="521" t="s">
        <v>28</v>
      </c>
    </row>
    <row r="23" spans="1:4" x14ac:dyDescent="0.25">
      <c r="A23" t="s">
        <v>503</v>
      </c>
      <c r="B23" s="521" t="s">
        <v>417</v>
      </c>
    </row>
    <row r="24" spans="1:4" x14ac:dyDescent="0.25">
      <c r="A24" t="s">
        <v>506</v>
      </c>
      <c r="B24" s="521" t="s">
        <v>507</v>
      </c>
    </row>
    <row r="25" spans="1:4" x14ac:dyDescent="0.25">
      <c r="A25" t="s">
        <v>504</v>
      </c>
      <c r="B25" s="521" t="s">
        <v>508</v>
      </c>
    </row>
    <row r="26" spans="1:4" x14ac:dyDescent="0.25">
      <c r="A26" t="s">
        <v>505</v>
      </c>
      <c r="B26" s="521" t="s">
        <v>509</v>
      </c>
    </row>
    <row r="27" spans="1:4" x14ac:dyDescent="0.25">
      <c r="A27" t="s">
        <v>510</v>
      </c>
      <c r="B27" s="521" t="s">
        <v>356</v>
      </c>
    </row>
    <row r="28" spans="1:4" x14ac:dyDescent="0.25">
      <c r="A28" t="s">
        <v>511</v>
      </c>
      <c r="B28" s="521" t="s">
        <v>328</v>
      </c>
    </row>
    <row r="29" spans="1:4" x14ac:dyDescent="0.25">
      <c r="A29" t="s">
        <v>513</v>
      </c>
      <c r="B29" s="521" t="s">
        <v>327</v>
      </c>
    </row>
    <row r="30" spans="1:4" x14ac:dyDescent="0.25">
      <c r="A30" t="s">
        <v>514</v>
      </c>
      <c r="B30" s="523" t="s">
        <v>512</v>
      </c>
      <c r="C30" s="523"/>
      <c r="D30" s="523"/>
    </row>
    <row r="31" spans="1:4" x14ac:dyDescent="0.25">
      <c r="A31" t="s">
        <v>515</v>
      </c>
      <c r="B31" s="521" t="s">
        <v>516</v>
      </c>
    </row>
    <row r="32" spans="1:4" x14ac:dyDescent="0.25">
      <c r="A32" t="s">
        <v>517</v>
      </c>
      <c r="B32" s="521" t="s">
        <v>52</v>
      </c>
    </row>
    <row r="33" spans="1:3" x14ac:dyDescent="0.25">
      <c r="B33" t="s">
        <v>55</v>
      </c>
      <c r="C33" s="521" t="s">
        <v>493</v>
      </c>
    </row>
    <row r="34" spans="1:3" x14ac:dyDescent="0.25">
      <c r="A34" t="s">
        <v>518</v>
      </c>
      <c r="B34" s="521" t="s">
        <v>87</v>
      </c>
    </row>
    <row r="35" spans="1:3" x14ac:dyDescent="0.25">
      <c r="B35" t="s">
        <v>55</v>
      </c>
      <c r="C35" s="521" t="s">
        <v>492</v>
      </c>
    </row>
    <row r="36" spans="1:3" x14ac:dyDescent="0.25">
      <c r="A36" t="s">
        <v>519</v>
      </c>
      <c r="B36" s="521" t="s">
        <v>213</v>
      </c>
    </row>
    <row r="37" spans="1:3" x14ac:dyDescent="0.25">
      <c r="A37" t="s">
        <v>525</v>
      </c>
      <c r="B37" s="521" t="s">
        <v>193</v>
      </c>
    </row>
    <row r="38" spans="1:3" x14ac:dyDescent="0.25">
      <c r="A38" t="s">
        <v>526</v>
      </c>
      <c r="B38" s="521" t="s">
        <v>520</v>
      </c>
    </row>
    <row r="39" spans="1:3" x14ac:dyDescent="0.25">
      <c r="A39" t="s">
        <v>527</v>
      </c>
      <c r="B39" s="521" t="s">
        <v>521</v>
      </c>
    </row>
    <row r="40" spans="1:3" x14ac:dyDescent="0.25">
      <c r="A40" t="s">
        <v>528</v>
      </c>
      <c r="B40" s="521" t="s">
        <v>522</v>
      </c>
    </row>
    <row r="41" spans="1:3" x14ac:dyDescent="0.25">
      <c r="A41" t="s">
        <v>529</v>
      </c>
      <c r="B41" s="521" t="s">
        <v>523</v>
      </c>
    </row>
    <row r="42" spans="1:3" x14ac:dyDescent="0.25">
      <c r="A42" t="s">
        <v>530</v>
      </c>
      <c r="B42" s="521" t="s">
        <v>466</v>
      </c>
    </row>
    <row r="43" spans="1:3" x14ac:dyDescent="0.25">
      <c r="A43" t="s">
        <v>531</v>
      </c>
      <c r="B43" s="521" t="s">
        <v>524</v>
      </c>
    </row>
    <row r="44" spans="1:3" x14ac:dyDescent="0.25">
      <c r="A44" t="s">
        <v>532</v>
      </c>
      <c r="B44" s="521" t="s">
        <v>249</v>
      </c>
    </row>
    <row r="45" spans="1:3" x14ac:dyDescent="0.25">
      <c r="A45" t="s">
        <v>533</v>
      </c>
      <c r="B45" s="521" t="s">
        <v>277</v>
      </c>
    </row>
    <row r="46" spans="1:3" x14ac:dyDescent="0.25">
      <c r="A46" t="s">
        <v>534</v>
      </c>
      <c r="B46" s="521" t="s">
        <v>278</v>
      </c>
    </row>
    <row r="47" spans="1:3" x14ac:dyDescent="0.25">
      <c r="A47" t="s">
        <v>535</v>
      </c>
      <c r="B47" s="521" t="s">
        <v>288</v>
      </c>
    </row>
    <row r="48" spans="1:3" x14ac:dyDescent="0.25">
      <c r="A48" t="s">
        <v>536</v>
      </c>
      <c r="B48" s="521" t="s">
        <v>365</v>
      </c>
    </row>
    <row r="49" spans="1:2" x14ac:dyDescent="0.25">
      <c r="A49" t="s">
        <v>537</v>
      </c>
      <c r="B49" s="521" t="s">
        <v>364</v>
      </c>
    </row>
    <row r="50" spans="1:2" x14ac:dyDescent="0.25">
      <c r="A50" t="s">
        <v>538</v>
      </c>
      <c r="B50" s="521" t="s">
        <v>363</v>
      </c>
    </row>
  </sheetData>
  <mergeCells count="1">
    <mergeCell ref="B30:D30"/>
  </mergeCells>
  <hyperlinks>
    <hyperlink ref="B11" location="'86-77 (4-75)'!A1" display="ВЕНТИЛЯТОРЫ РАДИАЛЬНЫЕ НИЗКОГО ДАВЛЕНИЯ ВР 86-77 (аналог ВЦ 4-75)"/>
    <hyperlink ref="B12" location="'300-45 (14-46)'!A1" display="ВЕНТИЛЯТОРЫ РАДИАЛЬНЫЕ СРЕДНЕГО ДАВЛЕНИЯ ВР 300-45 (аналог ВЦ 14-46)"/>
    <hyperlink ref="B13" location="ВЦ_5_35" display="ВЕНТИЛЯТОРЫ РАДИАЛЬНЫЕ СРЕДНЕГО ДАВЛЕНИЯ ВЦ-5-35"/>
    <hyperlink ref="C14" location="РАБОЧИЕ_КОЛЕСА_СРЕДНЕГО_ДАВЛЕНИЯ" display="РАБОЧИЕ КОЛЕСА СРЕДНЕГО ДАВЛЕНИЯ"/>
    <hyperlink ref="C15" location="БАЛАНСИРОВКА_РАБОЧИХ_КОЛЕС" display="БАЛАНСИРОВКА РАБОЧИХ КОЛЕС"/>
    <hyperlink ref="C16" location="Виброизоляторы" display="Виброизоляторы"/>
    <hyperlink ref="C17" location="Гибкие_вставки" display="Гибкие вставки"/>
    <hyperlink ref="C20" location="в" display="Виброизоляторы"/>
    <hyperlink ref="C19" location="Гибкие_вставки" display="Гибкие вставки"/>
    <hyperlink ref="B18" location="'6-45 (100-45)'!A1" display="Вентилятор пылевой ВЦП 7-40 (ВЦП 6-45, ВР 100-45)"/>
    <hyperlink ref="B21" location="ВЕНТИЛЯТОРЫ_ОСЕВЫЕ_ВО_06_300__ВО_14_320" display="ВЕНТИЛЯТОРЫ ОСЕВЫЕ ВО 06-300 (ВО 14-320)"/>
    <hyperlink ref="B22" location="ВЕНТИЛЯТОРЫ_КРЫШНЫЕ_ВКР" display="ВЕНТИЛЯТОРЫ КРЫШНЫЕ ВКР"/>
    <hyperlink ref="B23" location="ВКРВ!A1" display="ВЕНТИЛЯТОР  КРЫШНЫЙ С ВЫБРОСОМ ВВЕРХ (ВКРВ)"/>
    <hyperlink ref="B24" location="'25-188'!A1" display="Вентилятор осевой ВО 25-188        "/>
    <hyperlink ref="B25" location="Вентилятор_крышный_осевой_ВКОП_25_188" display="Вентилятор крышный осевой ВКОП 25-188          "/>
    <hyperlink ref="B27" location="Вентилятор_крышный_осевой_ВОКП_30_160" display="Вентилятор крышный осевой ВОКП 30-160"/>
    <hyperlink ref="B26" location="'30-160'!A1" display="Вентилятор осевой ВО 30-160  "/>
    <hyperlink ref="B28" location="'КВП_ВК-11_АО-2'!A1" display="ВЕНТИЛЯТОРЫ КАНАЛЬНЫЕ КВП - прямоугольного сечения"/>
    <hyperlink ref="B30:D30" location="АГРЕГАТЫ" display="АГРЕГАТЫ ОТОПИТЕЛЬНЫЕ"/>
    <hyperlink ref="B29" location="ВЕНТИЛЯТОРЫ_КАНАЛЬНЫЕ_ВК_11___квадратного_сечения" display="ВЕНТИЛЯТОРЫ КАНАЛЬНЫЕ ВК-11 - квадратного сечения"/>
    <hyperlink ref="B31" location="'132-30_12-26_ДН'!A1" display="ВЕНТИЛЯТОРЫ ВЫСОКОГО ДАВЛЕНИЯ ВР 12-26"/>
    <hyperlink ref="B32" location="СТРУЖКОПЫЛЕОТСОСЫ_И_ДЫМОСОСЫ" display="СТРУЖКОПЫЛЕОТСОСЫ И ДЫМОСОСЫ"/>
    <hyperlink ref="C33" location="РАБОЧИЕ_КОЛЕСА_ДЫМОСОСОВ" display="РАБОЧИЕ КОЛЕСА ДЫМОСОСОВ"/>
    <hyperlink ref="B34" location="ВЕНТИЛЯТОРЫ_ВЫСОКОГО_ДАВЛЕНИЯ_ВР_132_30" display="ВЕНТИЛЯТОРЫ ВЫСОКОГО ДАВЛЕНИЯ ВР 132-30"/>
    <hyperlink ref="C35" location="РАБОЧИЕ_КОЛЕСА_ВЫСОКОГО_ДАВЛЕНИЯ" display="РАБОЧИЕ КОЛЕСА ВЫСОКОГО ДАВЛЕНИЯ"/>
    <hyperlink ref="B36" location="КВАл_КВУ!A1" display="КЛАПАНЫ ВОЗДУШНЫЕ КВАл"/>
    <hyperlink ref="B37" location="КЛАПАНЫ_ВОЗДУШНЫЕ_КВУ" display="КЛАПАНЫ ВОЗДУШНЫЕ КВУ"/>
    <hyperlink ref="B38" location="КО_АЗЕ_АЗД!A1" display="Клапаны обратные взрывозащищенные"/>
    <hyperlink ref="B39" location="Клапаны_обратные_общего_назначения" display="Клапаны обратные общего назначения"/>
    <hyperlink ref="B40" location="Заслонки_воздушные_взрывозащищенные" display="Заслонки воздушные взрывозащищенные"/>
    <hyperlink ref="B41" location="Заслонки_воздушные_общего_назначения" display="Заслонки воздушные общего назначения"/>
    <hyperlink ref="B42" location="КПС_КПСД!A1" display="Противопожарные клапаны"/>
    <hyperlink ref="B48" location="'Канальные бытовые вентиляторы 2'!A1" display="Вентиляторы канальные с вперед загнутыми лопатками"/>
    <hyperlink ref="B50" location="Вентиляторы_канальные_в_шумоизолированном_корпусе" display="Вентиляторы канальные в шумоизолированном корпусе"/>
    <hyperlink ref="B49" location="Вентиляторы_канальные_с_назад_загнутыми_лопатками" display="Вентиляторы канальные с назад загнутыми лопатками"/>
    <hyperlink ref="B47" location="Осевые_вентиляторы_с_автоматическими_жалюзи" display="Осевые вентиляторы с автоматическими жалюзи"/>
    <hyperlink ref="B46" location="Оконные_реверсивные_вентиляторы_Vitro" display="Оконные реверсивные вентиляторы Vitro"/>
    <hyperlink ref="B45" location="'Канальные бытовые вентиляторы'!A1" display="Вентиляторы для круглых каналов Elicent"/>
    <hyperlink ref="B43" location="Фланцы!A1" display="Фланцы круглые для воздуховодов"/>
    <hyperlink ref="B44" location="Фланцы_ответные_к_вентиляторам_ВР_86_77__ВР_300_45" display="Фланцы ответные к вентиляторам ВР 86-77; ВР 300-45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6"/>
  <sheetViews>
    <sheetView topLeftCell="A43" workbookViewId="0">
      <selection activeCell="F8" sqref="F8"/>
    </sheetView>
  </sheetViews>
  <sheetFormatPr defaultRowHeight="15" x14ac:dyDescent="0.25"/>
  <cols>
    <col min="1" max="1" width="6.42578125" customWidth="1"/>
    <col min="2" max="2" width="5.140625" customWidth="1"/>
    <col min="3" max="3" width="10.7109375" customWidth="1"/>
    <col min="4" max="4" width="7.28515625" customWidth="1"/>
    <col min="5" max="5" width="9.85546875" customWidth="1"/>
    <col min="6" max="6" width="7.5703125" customWidth="1"/>
    <col min="7" max="7" width="3" customWidth="1"/>
    <col min="8" max="8" width="5.28515625" customWidth="1"/>
    <col min="9" max="9" width="5.140625" customWidth="1"/>
    <col min="10" max="10" width="10.140625" customWidth="1"/>
    <col min="11" max="11" width="8" customWidth="1"/>
    <col min="12" max="12" width="8.7109375" customWidth="1"/>
    <col min="13" max="13" width="7.5703125" customWidth="1"/>
  </cols>
  <sheetData>
    <row r="6" spans="1:13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  <c r="M6" s="84" t="str">
        <f>ins!A2</f>
        <v>Прайс лист от 01.12.2013 г.</v>
      </c>
    </row>
    <row r="7" spans="1:13" ht="15" customHeight="1" x14ac:dyDescent="0.25">
      <c r="A7" s="578" t="s">
        <v>152</v>
      </c>
      <c r="B7" s="578"/>
      <c r="C7" s="578"/>
      <c r="D7" s="578"/>
      <c r="E7" s="578"/>
      <c r="F7" s="216"/>
      <c r="G7" s="216"/>
      <c r="H7" s="216"/>
      <c r="I7" s="216"/>
      <c r="J7" s="216"/>
      <c r="K7" s="216"/>
      <c r="L7" s="85"/>
      <c r="M7" s="85"/>
    </row>
    <row r="8" spans="1:13" ht="15.75" thickBot="1" x14ac:dyDescent="0.3">
      <c r="A8" s="85"/>
      <c r="B8" s="85"/>
      <c r="C8" s="162" t="s">
        <v>153</v>
      </c>
      <c r="D8" s="85"/>
      <c r="E8" s="85"/>
      <c r="F8" s="85"/>
      <c r="G8" s="85"/>
      <c r="H8" s="793" t="s">
        <v>52</v>
      </c>
      <c r="I8" s="793"/>
      <c r="J8" s="793"/>
      <c r="K8" s="793"/>
      <c r="L8" s="793"/>
      <c r="M8" s="85"/>
    </row>
    <row r="9" spans="1:13" ht="14.25" customHeight="1" x14ac:dyDescent="0.25">
      <c r="A9" s="801" t="s">
        <v>8</v>
      </c>
      <c r="B9" s="528" t="s">
        <v>121</v>
      </c>
      <c r="C9" s="528"/>
      <c r="D9" s="528" t="s">
        <v>54</v>
      </c>
      <c r="E9" s="581" t="s">
        <v>69</v>
      </c>
      <c r="F9" s="85"/>
      <c r="G9" s="85"/>
      <c r="H9" s="526" t="s">
        <v>149</v>
      </c>
      <c r="I9" s="528"/>
      <c r="J9" s="528" t="s">
        <v>121</v>
      </c>
      <c r="K9" s="528"/>
      <c r="L9" s="581" t="s">
        <v>13</v>
      </c>
      <c r="M9" s="85"/>
    </row>
    <row r="10" spans="1:13" ht="15" customHeight="1" thickBot="1" x14ac:dyDescent="0.3">
      <c r="A10" s="802"/>
      <c r="B10" s="65" t="s">
        <v>2</v>
      </c>
      <c r="C10" s="65" t="s">
        <v>3</v>
      </c>
      <c r="D10" s="539"/>
      <c r="E10" s="582"/>
      <c r="F10" s="85"/>
      <c r="G10" s="85"/>
      <c r="H10" s="550"/>
      <c r="I10" s="538"/>
      <c r="J10" s="500" t="s">
        <v>2</v>
      </c>
      <c r="K10" s="500" t="s">
        <v>3</v>
      </c>
      <c r="L10" s="821"/>
      <c r="M10" s="85"/>
    </row>
    <row r="11" spans="1:13" ht="14.25" customHeight="1" x14ac:dyDescent="0.25">
      <c r="A11" s="679">
        <v>2.5</v>
      </c>
      <c r="B11" s="96">
        <v>1.1000000000000001</v>
      </c>
      <c r="C11" s="590">
        <v>3000</v>
      </c>
      <c r="D11" s="417">
        <v>12253.5</v>
      </c>
      <c r="E11" s="397">
        <v>20695.5</v>
      </c>
      <c r="F11" s="85"/>
      <c r="G11" s="85"/>
      <c r="H11" s="814" t="s">
        <v>56</v>
      </c>
      <c r="I11" s="815"/>
      <c r="J11" s="815"/>
      <c r="K11" s="815"/>
      <c r="L11" s="816"/>
      <c r="M11" s="85"/>
    </row>
    <row r="12" spans="1:13" x14ac:dyDescent="0.25">
      <c r="A12" s="804"/>
      <c r="B12" s="97">
        <v>1.5</v>
      </c>
      <c r="C12" s="591"/>
      <c r="D12" s="418">
        <v>13209</v>
      </c>
      <c r="E12" s="398">
        <v>21756</v>
      </c>
      <c r="F12" s="85"/>
      <c r="G12" s="85"/>
      <c r="H12" s="819" t="s">
        <v>21</v>
      </c>
      <c r="I12" s="820"/>
      <c r="J12" s="501">
        <v>1.5</v>
      </c>
      <c r="K12" s="591">
        <v>3000</v>
      </c>
      <c r="L12" s="73">
        <v>23350</v>
      </c>
      <c r="M12" s="85"/>
    </row>
    <row r="13" spans="1:13" ht="15.75" thickBot="1" x14ac:dyDescent="0.3">
      <c r="A13" s="805"/>
      <c r="B13" s="100">
        <v>2.2000000000000002</v>
      </c>
      <c r="C13" s="616"/>
      <c r="D13" s="419">
        <v>13566</v>
      </c>
      <c r="E13" s="399">
        <v>21756</v>
      </c>
      <c r="F13" s="85"/>
      <c r="G13" s="85"/>
      <c r="H13" s="819" t="s">
        <v>22</v>
      </c>
      <c r="I13" s="820"/>
      <c r="J13" s="501">
        <v>2.2000000000000002</v>
      </c>
      <c r="K13" s="591"/>
      <c r="L13" s="73">
        <v>25295</v>
      </c>
      <c r="M13" s="85"/>
    </row>
    <row r="14" spans="1:13" ht="15.75" thickBot="1" x14ac:dyDescent="0.3">
      <c r="A14" s="679">
        <v>3.15</v>
      </c>
      <c r="B14" s="96">
        <v>3</v>
      </c>
      <c r="C14" s="590">
        <v>3000</v>
      </c>
      <c r="D14" s="417">
        <v>15739.5</v>
      </c>
      <c r="E14" s="397">
        <v>26554.5</v>
      </c>
      <c r="F14" s="85"/>
      <c r="G14" s="85"/>
      <c r="H14" s="825" t="s">
        <v>23</v>
      </c>
      <c r="I14" s="826"/>
      <c r="J14" s="502">
        <v>2.2000000000000002</v>
      </c>
      <c r="K14" s="502">
        <v>3000</v>
      </c>
      <c r="L14" s="82">
        <v>34715</v>
      </c>
      <c r="M14" s="85"/>
    </row>
    <row r="15" spans="1:13" x14ac:dyDescent="0.25">
      <c r="A15" s="677"/>
      <c r="B15" s="97">
        <v>5.5</v>
      </c>
      <c r="C15" s="591"/>
      <c r="D15" s="418">
        <v>17382.75</v>
      </c>
      <c r="E15" s="398">
        <v>28103.25</v>
      </c>
      <c r="F15" s="85"/>
      <c r="G15" s="85"/>
      <c r="H15" s="827" t="s">
        <v>43</v>
      </c>
      <c r="I15" s="828"/>
      <c r="J15" s="828"/>
      <c r="K15" s="828"/>
      <c r="L15" s="829"/>
      <c r="M15" s="85"/>
    </row>
    <row r="16" spans="1:13" ht="15.75" thickBot="1" x14ac:dyDescent="0.3">
      <c r="A16" s="677"/>
      <c r="B16" s="217">
        <v>7.5</v>
      </c>
      <c r="C16" s="681"/>
      <c r="D16" s="420">
        <v>19409.25</v>
      </c>
      <c r="E16" s="421">
        <v>29699.25</v>
      </c>
      <c r="F16" s="85"/>
      <c r="G16" s="85"/>
      <c r="H16" s="818" t="s">
        <v>461</v>
      </c>
      <c r="I16" s="817"/>
      <c r="J16" s="455">
        <v>1.5</v>
      </c>
      <c r="K16" s="817">
        <v>1500</v>
      </c>
      <c r="L16" s="503">
        <v>15150</v>
      </c>
      <c r="M16" s="85"/>
    </row>
    <row r="17" spans="1:14" x14ac:dyDescent="0.25">
      <c r="A17" s="803">
        <v>4</v>
      </c>
      <c r="B17" s="96">
        <v>7.5</v>
      </c>
      <c r="C17" s="590">
        <v>3000</v>
      </c>
      <c r="D17" s="279">
        <v>24906</v>
      </c>
      <c r="E17" s="397">
        <v>36676.5</v>
      </c>
      <c r="F17" s="85"/>
      <c r="G17" s="85"/>
      <c r="H17" s="818"/>
      <c r="I17" s="817"/>
      <c r="J17" s="455">
        <v>2.2000000000000002</v>
      </c>
      <c r="K17" s="817"/>
      <c r="L17" s="503">
        <v>14894</v>
      </c>
      <c r="M17" s="85"/>
    </row>
    <row r="18" spans="1:14" x14ac:dyDescent="0.25">
      <c r="A18" s="794"/>
      <c r="B18" s="97">
        <v>11</v>
      </c>
      <c r="C18" s="591"/>
      <c r="D18" s="280">
        <v>30481.5</v>
      </c>
      <c r="E18" s="398">
        <v>55177.5</v>
      </c>
      <c r="F18" s="85"/>
      <c r="G18" s="85"/>
      <c r="H18" s="794" t="s">
        <v>44</v>
      </c>
      <c r="I18" s="591"/>
      <c r="J18" s="218">
        <v>3</v>
      </c>
      <c r="K18" s="591">
        <v>1500</v>
      </c>
      <c r="L18" s="504">
        <v>17500</v>
      </c>
      <c r="M18" s="85"/>
    </row>
    <row r="19" spans="1:14" ht="15.75" thickBot="1" x14ac:dyDescent="0.3">
      <c r="A19" s="676"/>
      <c r="B19" s="217">
        <v>15</v>
      </c>
      <c r="C19" s="681"/>
      <c r="D19" s="422">
        <v>41107.5</v>
      </c>
      <c r="E19" s="421">
        <v>58264.5</v>
      </c>
      <c r="F19" s="86"/>
      <c r="G19" s="86"/>
      <c r="H19" s="794"/>
      <c r="I19" s="591"/>
      <c r="J19" s="218">
        <v>4</v>
      </c>
      <c r="K19" s="591"/>
      <c r="L19" s="504">
        <v>19185</v>
      </c>
      <c r="M19" s="85"/>
    </row>
    <row r="20" spans="1:14" ht="15.75" thickBot="1" x14ac:dyDescent="0.3">
      <c r="A20" s="403">
        <v>4.5</v>
      </c>
      <c r="B20" s="401">
        <v>18.5</v>
      </c>
      <c r="C20" s="402">
        <v>3000</v>
      </c>
      <c r="D20" s="423">
        <v>46179</v>
      </c>
      <c r="E20" s="424">
        <v>68597</v>
      </c>
      <c r="F20" s="86"/>
      <c r="G20" s="522"/>
      <c r="H20" s="522"/>
      <c r="I20" s="522"/>
      <c r="J20" s="522"/>
      <c r="K20" s="522"/>
      <c r="L20" s="522"/>
      <c r="M20" s="522"/>
      <c r="N20" s="522"/>
    </row>
    <row r="21" spans="1:14" x14ac:dyDescent="0.25">
      <c r="A21" s="834">
        <v>5</v>
      </c>
      <c r="B21" s="404">
        <v>30</v>
      </c>
      <c r="C21" s="684">
        <v>3000</v>
      </c>
      <c r="D21" s="279">
        <v>60890</v>
      </c>
      <c r="E21" s="397">
        <v>79790</v>
      </c>
      <c r="F21" s="86"/>
      <c r="G21" s="522"/>
      <c r="H21" s="522"/>
      <c r="I21" s="522"/>
      <c r="J21" s="522"/>
      <c r="K21" s="522"/>
      <c r="L21" s="522"/>
      <c r="M21" s="522"/>
      <c r="N21" s="522"/>
    </row>
    <row r="22" spans="1:14" ht="15.75" thickBot="1" x14ac:dyDescent="0.3">
      <c r="A22" s="835"/>
      <c r="B22" s="405">
        <v>45</v>
      </c>
      <c r="C22" s="683"/>
      <c r="D22" s="281">
        <v>78519</v>
      </c>
      <c r="E22" s="399">
        <v>118850</v>
      </c>
      <c r="F22" s="86"/>
      <c r="G22" s="522"/>
      <c r="H22" s="522"/>
      <c r="I22" s="522"/>
      <c r="J22" s="522"/>
      <c r="K22" s="522"/>
      <c r="L22" s="522"/>
      <c r="M22" s="522"/>
      <c r="N22" s="522"/>
    </row>
    <row r="23" spans="1:14" ht="15.75" thickBot="1" x14ac:dyDescent="0.3">
      <c r="A23" s="400">
        <v>5.5</v>
      </c>
      <c r="B23" s="401">
        <v>45</v>
      </c>
      <c r="C23" s="402">
        <v>3000</v>
      </c>
      <c r="D23" s="423">
        <v>78761</v>
      </c>
      <c r="E23" s="424">
        <v>125811</v>
      </c>
      <c r="F23" s="86"/>
      <c r="G23" s="522"/>
      <c r="H23" s="522"/>
      <c r="I23" s="522"/>
      <c r="J23" s="522"/>
      <c r="K23" s="522"/>
      <c r="L23" s="522"/>
      <c r="M23" s="522"/>
      <c r="N23" s="522"/>
    </row>
    <row r="24" spans="1:14" ht="15.75" thickBot="1" x14ac:dyDescent="0.3">
      <c r="A24" s="578" t="s">
        <v>87</v>
      </c>
      <c r="B24" s="578"/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</row>
    <row r="25" spans="1:14" ht="15" customHeight="1" x14ac:dyDescent="0.25">
      <c r="A25" s="526" t="s">
        <v>8</v>
      </c>
      <c r="B25" s="528" t="s">
        <v>121</v>
      </c>
      <c r="C25" s="528"/>
      <c r="D25" s="528" t="s">
        <v>54</v>
      </c>
      <c r="E25" s="823" t="s">
        <v>135</v>
      </c>
      <c r="F25" s="581" t="s">
        <v>69</v>
      </c>
      <c r="G25" s="219"/>
      <c r="H25" s="526" t="s">
        <v>8</v>
      </c>
      <c r="I25" s="528" t="s">
        <v>121</v>
      </c>
      <c r="J25" s="528"/>
      <c r="K25" s="528" t="s">
        <v>54</v>
      </c>
      <c r="L25" s="823" t="s">
        <v>135</v>
      </c>
      <c r="M25" s="581" t="s">
        <v>69</v>
      </c>
    </row>
    <row r="26" spans="1:14" ht="25.5" customHeight="1" thickBot="1" x14ac:dyDescent="0.3">
      <c r="A26" s="575"/>
      <c r="B26" s="115" t="s">
        <v>2</v>
      </c>
      <c r="C26" s="115" t="s">
        <v>3</v>
      </c>
      <c r="D26" s="577"/>
      <c r="E26" s="824"/>
      <c r="F26" s="822"/>
      <c r="G26" s="219"/>
      <c r="H26" s="575"/>
      <c r="I26" s="115" t="s">
        <v>2</v>
      </c>
      <c r="J26" s="115" t="s">
        <v>3</v>
      </c>
      <c r="K26" s="577"/>
      <c r="L26" s="824"/>
      <c r="M26" s="822"/>
    </row>
    <row r="27" spans="1:14" ht="16.5" customHeight="1" thickBot="1" x14ac:dyDescent="0.3">
      <c r="A27" s="407">
        <v>3.15</v>
      </c>
      <c r="B27" s="408">
        <v>1.5</v>
      </c>
      <c r="C27" s="408">
        <v>3000</v>
      </c>
      <c r="D27" s="425">
        <v>18869</v>
      </c>
      <c r="E27" s="425">
        <v>35133</v>
      </c>
      <c r="F27" s="409" t="s">
        <v>50</v>
      </c>
      <c r="G27" s="219"/>
      <c r="H27" s="838" t="s">
        <v>133</v>
      </c>
      <c r="I27" s="227" t="s">
        <v>433</v>
      </c>
      <c r="J27" s="836">
        <v>1500</v>
      </c>
      <c r="K27" s="279">
        <v>55325</v>
      </c>
      <c r="L27" s="279">
        <v>140952</v>
      </c>
      <c r="M27" s="70">
        <v>94532</v>
      </c>
    </row>
    <row r="28" spans="1:14" ht="16.5" customHeight="1" thickBot="1" x14ac:dyDescent="0.3">
      <c r="A28" s="811" t="s">
        <v>457</v>
      </c>
      <c r="B28" s="410">
        <v>0.75</v>
      </c>
      <c r="C28" s="410">
        <v>1500</v>
      </c>
      <c r="D28" s="284">
        <v>19593</v>
      </c>
      <c r="E28" s="284">
        <v>40709</v>
      </c>
      <c r="F28" s="411" t="s">
        <v>50</v>
      </c>
      <c r="G28" s="219"/>
      <c r="H28" s="839"/>
      <c r="I28" s="224">
        <v>11</v>
      </c>
      <c r="J28" s="837"/>
      <c r="K28" s="442">
        <v>58086</v>
      </c>
      <c r="L28" s="442">
        <v>143293.5</v>
      </c>
      <c r="M28" s="443">
        <v>101272</v>
      </c>
    </row>
    <row r="29" spans="1:14" ht="16.5" customHeight="1" x14ac:dyDescent="0.25">
      <c r="A29" s="812"/>
      <c r="B29" s="406">
        <v>2.2000000000000002</v>
      </c>
      <c r="C29" s="809">
        <v>3000</v>
      </c>
      <c r="D29" s="426">
        <v>20675</v>
      </c>
      <c r="E29" s="426">
        <v>41842</v>
      </c>
      <c r="F29" s="412" t="s">
        <v>50</v>
      </c>
      <c r="G29" s="219"/>
      <c r="H29" s="841" t="s">
        <v>134</v>
      </c>
      <c r="I29" s="222">
        <v>11</v>
      </c>
      <c r="J29" s="223" t="s">
        <v>127</v>
      </c>
      <c r="K29" s="445">
        <v>113631</v>
      </c>
      <c r="L29" s="445">
        <v>175801.5</v>
      </c>
      <c r="M29" s="446" t="s">
        <v>50</v>
      </c>
    </row>
    <row r="30" spans="1:14" ht="16.5" customHeight="1" x14ac:dyDescent="0.25">
      <c r="A30" s="812"/>
      <c r="B30" s="406">
        <v>3</v>
      </c>
      <c r="C30" s="809"/>
      <c r="D30" s="426">
        <v>21840</v>
      </c>
      <c r="E30" s="426">
        <v>42840</v>
      </c>
      <c r="F30" s="412" t="s">
        <v>50</v>
      </c>
      <c r="G30" s="219"/>
      <c r="H30" s="842"/>
      <c r="I30" s="832">
        <v>15</v>
      </c>
      <c r="J30" s="226" t="s">
        <v>141</v>
      </c>
      <c r="K30" s="441">
        <v>122335.5</v>
      </c>
      <c r="L30" s="441">
        <v>184075.5</v>
      </c>
      <c r="M30" s="447" t="s">
        <v>50</v>
      </c>
    </row>
    <row r="31" spans="1:14" ht="16.5" customHeight="1" thickBot="1" x14ac:dyDescent="0.3">
      <c r="A31" s="813"/>
      <c r="B31" s="413">
        <v>4</v>
      </c>
      <c r="C31" s="810"/>
      <c r="D31" s="286">
        <v>23142</v>
      </c>
      <c r="E31" s="286">
        <v>43856</v>
      </c>
      <c r="F31" s="414" t="s">
        <v>50</v>
      </c>
      <c r="G31" s="219"/>
      <c r="H31" s="842"/>
      <c r="I31" s="833"/>
      <c r="J31" s="226" t="s">
        <v>128</v>
      </c>
      <c r="K31" s="441">
        <v>122335.5</v>
      </c>
      <c r="L31" s="441">
        <v>184075.5</v>
      </c>
      <c r="M31" s="447" t="s">
        <v>50</v>
      </c>
    </row>
    <row r="32" spans="1:14" ht="16.5" customHeight="1" x14ac:dyDescent="0.25">
      <c r="A32" s="541" t="s">
        <v>53</v>
      </c>
      <c r="B32" s="220" t="s">
        <v>458</v>
      </c>
      <c r="C32" s="684">
        <v>1500</v>
      </c>
      <c r="D32" s="279">
        <v>25452</v>
      </c>
      <c r="E32" s="279">
        <v>66308</v>
      </c>
      <c r="F32" s="70">
        <v>41696</v>
      </c>
      <c r="G32" s="221"/>
      <c r="H32" s="842"/>
      <c r="I32" s="225">
        <v>18.5</v>
      </c>
      <c r="J32" s="226" t="s">
        <v>128</v>
      </c>
      <c r="K32" s="441">
        <v>124383</v>
      </c>
      <c r="L32" s="441">
        <v>187047</v>
      </c>
      <c r="M32" s="447" t="s">
        <v>50</v>
      </c>
    </row>
    <row r="33" spans="1:13" ht="16.5" customHeight="1" x14ac:dyDescent="0.25">
      <c r="A33" s="806"/>
      <c r="B33" s="415" t="s">
        <v>439</v>
      </c>
      <c r="C33" s="682"/>
      <c r="D33" s="427">
        <v>26975</v>
      </c>
      <c r="E33" s="427">
        <v>67830</v>
      </c>
      <c r="F33" s="307">
        <v>46977</v>
      </c>
      <c r="G33" s="221"/>
      <c r="H33" s="842"/>
      <c r="I33" s="832">
        <v>22</v>
      </c>
      <c r="J33" s="226" t="s">
        <v>128</v>
      </c>
      <c r="K33" s="441">
        <v>124698</v>
      </c>
      <c r="L33" s="441">
        <v>191142</v>
      </c>
      <c r="M33" s="447" t="s">
        <v>50</v>
      </c>
    </row>
    <row r="34" spans="1:13" ht="16.5" customHeight="1" thickBot="1" x14ac:dyDescent="0.3">
      <c r="A34" s="542"/>
      <c r="B34" s="224">
        <v>7.5</v>
      </c>
      <c r="C34" s="111">
        <v>3000</v>
      </c>
      <c r="D34" s="281">
        <v>30292.5</v>
      </c>
      <c r="E34" s="281">
        <v>69667.5</v>
      </c>
      <c r="F34" s="76">
        <v>49234.5</v>
      </c>
      <c r="G34" s="101"/>
      <c r="H34" s="842"/>
      <c r="I34" s="833"/>
      <c r="J34" s="226" t="s">
        <v>129</v>
      </c>
      <c r="K34" s="441">
        <v>124698</v>
      </c>
      <c r="L34" s="441">
        <v>191142</v>
      </c>
      <c r="M34" s="447" t="s">
        <v>50</v>
      </c>
    </row>
    <row r="35" spans="1:13" ht="16.5" customHeight="1" x14ac:dyDescent="0.25">
      <c r="A35" s="649" t="s">
        <v>29</v>
      </c>
      <c r="B35" s="807" t="s">
        <v>458</v>
      </c>
      <c r="C35" s="223" t="s">
        <v>131</v>
      </c>
      <c r="D35" s="428">
        <v>46274</v>
      </c>
      <c r="E35" s="429">
        <v>83696</v>
      </c>
      <c r="F35" s="228" t="s">
        <v>50</v>
      </c>
      <c r="G35" s="229"/>
      <c r="H35" s="842"/>
      <c r="I35" s="832">
        <v>30</v>
      </c>
      <c r="J35" s="226" t="s">
        <v>129</v>
      </c>
      <c r="K35" s="441">
        <v>132310.5</v>
      </c>
      <c r="L35" s="441">
        <v>200161.5</v>
      </c>
      <c r="M35" s="447" t="s">
        <v>50</v>
      </c>
    </row>
    <row r="36" spans="1:13" ht="16.5" customHeight="1" x14ac:dyDescent="0.25">
      <c r="A36" s="806"/>
      <c r="B36" s="808"/>
      <c r="C36" s="416" t="s">
        <v>410</v>
      </c>
      <c r="D36" s="432">
        <v>44100</v>
      </c>
      <c r="E36" s="433">
        <v>82824</v>
      </c>
      <c r="F36" s="195" t="s">
        <v>50</v>
      </c>
      <c r="G36" s="229"/>
      <c r="H36" s="842"/>
      <c r="I36" s="833"/>
      <c r="J36" s="226" t="s">
        <v>142</v>
      </c>
      <c r="K36" s="280">
        <v>132310.5</v>
      </c>
      <c r="L36" s="280">
        <v>200161.5</v>
      </c>
      <c r="M36" s="398" t="s">
        <v>50</v>
      </c>
    </row>
    <row r="37" spans="1:13" ht="16.5" customHeight="1" x14ac:dyDescent="0.25">
      <c r="A37" s="806"/>
      <c r="B37" s="230">
        <v>7.5</v>
      </c>
      <c r="C37" s="226" t="s">
        <v>136</v>
      </c>
      <c r="D37" s="430">
        <v>52542</v>
      </c>
      <c r="E37" s="431">
        <v>90174</v>
      </c>
      <c r="F37" s="201" t="s">
        <v>50</v>
      </c>
      <c r="G37" s="229"/>
      <c r="H37" s="842"/>
      <c r="I37" s="225">
        <v>37</v>
      </c>
      <c r="J37" s="226" t="s">
        <v>142</v>
      </c>
      <c r="K37" s="280">
        <v>145551</v>
      </c>
      <c r="L37" s="280">
        <v>213412.5</v>
      </c>
      <c r="M37" s="398" t="s">
        <v>50</v>
      </c>
    </row>
    <row r="38" spans="1:13" ht="16.5" customHeight="1" thickBot="1" x14ac:dyDescent="0.3">
      <c r="A38" s="806"/>
      <c r="B38" s="434">
        <v>11</v>
      </c>
      <c r="C38" s="435" t="s">
        <v>136</v>
      </c>
      <c r="D38" s="436">
        <v>57739.5</v>
      </c>
      <c r="E38" s="437">
        <v>95119.5</v>
      </c>
      <c r="F38" s="438" t="s">
        <v>50</v>
      </c>
      <c r="G38" s="229"/>
      <c r="H38" s="843"/>
      <c r="I38" s="232" t="s">
        <v>459</v>
      </c>
      <c r="J38" s="233" t="s">
        <v>138</v>
      </c>
      <c r="K38" s="281">
        <v>154970</v>
      </c>
      <c r="L38" s="281">
        <v>221309</v>
      </c>
      <c r="M38" s="399" t="s">
        <v>50</v>
      </c>
    </row>
    <row r="39" spans="1:13" ht="16.5" customHeight="1" x14ac:dyDescent="0.25">
      <c r="A39" s="541" t="s">
        <v>86</v>
      </c>
      <c r="B39" s="220" t="s">
        <v>437</v>
      </c>
      <c r="C39" s="590">
        <v>1500</v>
      </c>
      <c r="D39" s="279">
        <v>32834</v>
      </c>
      <c r="E39" s="279">
        <v>99488</v>
      </c>
      <c r="F39" s="70" t="s">
        <v>50</v>
      </c>
      <c r="G39" s="101"/>
      <c r="H39" s="649" t="s">
        <v>143</v>
      </c>
      <c r="I39" s="444">
        <v>30</v>
      </c>
      <c r="J39" s="684">
        <v>1500</v>
      </c>
      <c r="K39" s="439">
        <v>100170</v>
      </c>
      <c r="L39" s="439">
        <v>260831</v>
      </c>
      <c r="M39" s="448">
        <v>150150</v>
      </c>
    </row>
    <row r="40" spans="1:13" ht="16.5" customHeight="1" x14ac:dyDescent="0.25">
      <c r="A40" s="533"/>
      <c r="B40" s="231" t="s">
        <v>439</v>
      </c>
      <c r="C40" s="591"/>
      <c r="D40" s="280">
        <v>34052</v>
      </c>
      <c r="E40" s="280">
        <v>100191</v>
      </c>
      <c r="F40" s="73" t="s">
        <v>50</v>
      </c>
      <c r="G40" s="101"/>
      <c r="H40" s="806"/>
      <c r="I40" s="415" t="s">
        <v>460</v>
      </c>
      <c r="J40" s="685"/>
      <c r="K40" s="427">
        <v>109011</v>
      </c>
      <c r="L40" s="427">
        <v>269420</v>
      </c>
      <c r="M40" s="449">
        <v>155022</v>
      </c>
    </row>
    <row r="41" spans="1:13" ht="16.5" customHeight="1" thickBot="1" x14ac:dyDescent="0.3">
      <c r="A41" s="533"/>
      <c r="B41" s="231" t="s">
        <v>423</v>
      </c>
      <c r="C41" s="591">
        <v>3000</v>
      </c>
      <c r="D41" s="280">
        <v>55472</v>
      </c>
      <c r="E41" s="280">
        <v>122420</v>
      </c>
      <c r="F41" s="73" t="s">
        <v>50</v>
      </c>
      <c r="G41" s="101"/>
      <c r="H41" s="806"/>
      <c r="I41" s="450" t="s">
        <v>459</v>
      </c>
      <c r="J41" s="685"/>
      <c r="K41" s="451">
        <v>117222</v>
      </c>
      <c r="L41" s="422">
        <v>278534</v>
      </c>
      <c r="M41" s="421">
        <v>172011</v>
      </c>
    </row>
    <row r="42" spans="1:13" ht="16.5" customHeight="1" x14ac:dyDescent="0.25">
      <c r="A42" s="533"/>
      <c r="B42" s="231">
        <v>22</v>
      </c>
      <c r="C42" s="591"/>
      <c r="D42" s="280">
        <v>60081</v>
      </c>
      <c r="E42" s="280">
        <v>128111</v>
      </c>
      <c r="F42" s="73" t="s">
        <v>50</v>
      </c>
      <c r="G42" s="101"/>
      <c r="H42" s="541" t="s">
        <v>148</v>
      </c>
      <c r="I42" s="830">
        <v>15</v>
      </c>
      <c r="J42" s="223" t="s">
        <v>144</v>
      </c>
      <c r="K42" s="445">
        <v>158161.5</v>
      </c>
      <c r="L42" s="445">
        <v>284550</v>
      </c>
      <c r="M42" s="397" t="s">
        <v>50</v>
      </c>
    </row>
    <row r="43" spans="1:13" ht="16.5" customHeight="1" thickBot="1" x14ac:dyDescent="0.3">
      <c r="A43" s="542"/>
      <c r="B43" s="224" t="s">
        <v>430</v>
      </c>
      <c r="C43" s="616"/>
      <c r="D43" s="281">
        <v>64040</v>
      </c>
      <c r="E43" s="281">
        <v>132279</v>
      </c>
      <c r="F43" s="76" t="s">
        <v>50</v>
      </c>
      <c r="G43" s="101"/>
      <c r="H43" s="533"/>
      <c r="I43" s="831"/>
      <c r="J43" s="226" t="s">
        <v>130</v>
      </c>
      <c r="K43" s="280">
        <v>155001</v>
      </c>
      <c r="L43" s="441">
        <v>281536.5</v>
      </c>
      <c r="M43" s="398" t="s">
        <v>50</v>
      </c>
    </row>
    <row r="44" spans="1:13" ht="16.5" customHeight="1" x14ac:dyDescent="0.25">
      <c r="A44" s="541" t="s">
        <v>132</v>
      </c>
      <c r="B44" s="807">
        <v>7.5</v>
      </c>
      <c r="C44" s="223" t="s">
        <v>129</v>
      </c>
      <c r="D44" s="279">
        <v>73006.5</v>
      </c>
      <c r="E44" s="279">
        <v>135282</v>
      </c>
      <c r="F44" s="70" t="s">
        <v>50</v>
      </c>
      <c r="G44" s="101"/>
      <c r="H44" s="533"/>
      <c r="I44" s="225">
        <v>18.5</v>
      </c>
      <c r="J44" s="226" t="s">
        <v>145</v>
      </c>
      <c r="K44" s="280">
        <v>163831.5</v>
      </c>
      <c r="L44" s="280">
        <v>292960.5</v>
      </c>
      <c r="M44" s="398" t="s">
        <v>50</v>
      </c>
    </row>
    <row r="45" spans="1:13" ht="16.5" customHeight="1" x14ac:dyDescent="0.25">
      <c r="A45" s="532"/>
      <c r="B45" s="808"/>
      <c r="C45" s="416" t="s">
        <v>397</v>
      </c>
      <c r="D45" s="439">
        <v>71390</v>
      </c>
      <c r="E45" s="439">
        <v>133665</v>
      </c>
      <c r="F45" s="78" t="s">
        <v>50</v>
      </c>
      <c r="G45" s="101"/>
      <c r="H45" s="533"/>
      <c r="I45" s="225">
        <v>22</v>
      </c>
      <c r="J45" s="226" t="s">
        <v>130</v>
      </c>
      <c r="K45" s="280">
        <v>161154</v>
      </c>
      <c r="L45" s="280">
        <v>289747.5</v>
      </c>
      <c r="M45" s="398" t="s">
        <v>50</v>
      </c>
    </row>
    <row r="46" spans="1:13" ht="16.5" customHeight="1" x14ac:dyDescent="0.25">
      <c r="A46" s="533"/>
      <c r="B46" s="840">
        <v>11</v>
      </c>
      <c r="C46" s="226" t="s">
        <v>137</v>
      </c>
      <c r="D46" s="280">
        <v>75526.5</v>
      </c>
      <c r="E46" s="280">
        <v>136962</v>
      </c>
      <c r="F46" s="73" t="s">
        <v>50</v>
      </c>
      <c r="G46" s="101"/>
      <c r="H46" s="533"/>
      <c r="I46" s="225">
        <v>30</v>
      </c>
      <c r="J46" s="226" t="s">
        <v>146</v>
      </c>
      <c r="K46" s="280">
        <v>167968.5</v>
      </c>
      <c r="L46" s="280">
        <v>297118.5</v>
      </c>
      <c r="M46" s="398" t="s">
        <v>50</v>
      </c>
    </row>
    <row r="47" spans="1:13" ht="16.5" customHeight="1" x14ac:dyDescent="0.25">
      <c r="A47" s="533"/>
      <c r="B47" s="840"/>
      <c r="C47" s="226" t="s">
        <v>138</v>
      </c>
      <c r="D47" s="280">
        <v>75526.5</v>
      </c>
      <c r="E47" s="280">
        <v>136962</v>
      </c>
      <c r="F47" s="73" t="s">
        <v>50</v>
      </c>
      <c r="G47" s="101"/>
      <c r="H47" s="533"/>
      <c r="I47" s="225">
        <v>37</v>
      </c>
      <c r="J47" s="226" t="s">
        <v>147</v>
      </c>
      <c r="K47" s="280">
        <v>181230</v>
      </c>
      <c r="L47" s="280">
        <v>309960</v>
      </c>
      <c r="M47" s="398" t="s">
        <v>50</v>
      </c>
    </row>
    <row r="48" spans="1:13" ht="16.5" customHeight="1" thickBot="1" x14ac:dyDescent="0.3">
      <c r="A48" s="533"/>
      <c r="B48" s="230">
        <v>15</v>
      </c>
      <c r="C48" s="226" t="s">
        <v>138</v>
      </c>
      <c r="D48" s="280">
        <v>84357</v>
      </c>
      <c r="E48" s="280">
        <v>146044.5</v>
      </c>
      <c r="F48" s="73" t="s">
        <v>50</v>
      </c>
      <c r="G48" s="189"/>
      <c r="H48" s="542"/>
      <c r="I48" s="452">
        <v>45</v>
      </c>
      <c r="J48" s="453" t="s">
        <v>147</v>
      </c>
      <c r="K48" s="454">
        <v>184947</v>
      </c>
      <c r="L48" s="454">
        <v>319074</v>
      </c>
      <c r="M48" s="399" t="s">
        <v>50</v>
      </c>
    </row>
    <row r="49" spans="1:13" ht="16.5" customHeight="1" x14ac:dyDescent="0.25">
      <c r="A49" s="533"/>
      <c r="B49" s="230">
        <v>18.5</v>
      </c>
      <c r="C49" s="226" t="s">
        <v>139</v>
      </c>
      <c r="D49" s="280">
        <v>87055.5</v>
      </c>
      <c r="E49" s="280">
        <v>149257.5</v>
      </c>
      <c r="F49" s="73" t="s">
        <v>50</v>
      </c>
      <c r="G49" s="189"/>
      <c r="H49" s="84" t="s">
        <v>150</v>
      </c>
      <c r="I49" s="86" t="s">
        <v>151</v>
      </c>
      <c r="J49" s="85"/>
      <c r="K49" s="85"/>
      <c r="L49" s="85"/>
      <c r="M49" s="85"/>
    </row>
    <row r="50" spans="1:13" ht="16.5" customHeight="1" thickBot="1" x14ac:dyDescent="0.3">
      <c r="A50" s="542"/>
      <c r="B50" s="440">
        <v>22</v>
      </c>
      <c r="C50" s="233" t="s">
        <v>140</v>
      </c>
      <c r="D50" s="281">
        <v>91969.5</v>
      </c>
      <c r="E50" s="281">
        <v>155883</v>
      </c>
      <c r="F50" s="76" t="s">
        <v>50</v>
      </c>
      <c r="G50" s="189"/>
      <c r="I50" s="85"/>
      <c r="J50" s="85"/>
      <c r="K50" s="85"/>
      <c r="L50" s="85"/>
      <c r="M50" s="85"/>
    </row>
    <row r="51" spans="1:13" ht="16.5" customHeight="1" x14ac:dyDescent="0.25">
      <c r="A51" s="505"/>
      <c r="B51" s="510"/>
      <c r="C51" s="229"/>
      <c r="D51" s="511"/>
      <c r="E51" s="511"/>
      <c r="F51" s="131"/>
      <c r="G51" s="189"/>
      <c r="I51" s="85"/>
      <c r="J51" s="85"/>
      <c r="K51" s="85"/>
      <c r="L51" s="85"/>
      <c r="M51" s="85"/>
    </row>
    <row r="52" spans="1:13" ht="16.5" customHeight="1" x14ac:dyDescent="0.25">
      <c r="A52" s="509"/>
      <c r="B52" s="510"/>
      <c r="C52" s="229"/>
      <c r="D52" s="511"/>
      <c r="E52" s="511"/>
      <c r="F52" s="131"/>
      <c r="G52" s="189"/>
      <c r="I52" s="85"/>
      <c r="J52" s="85"/>
      <c r="K52" s="85"/>
      <c r="L52" s="85"/>
      <c r="M52" s="85"/>
    </row>
    <row r="53" spans="1:13" ht="16.5" customHeight="1" x14ac:dyDescent="0.25">
      <c r="A53" s="509"/>
      <c r="B53" s="510"/>
      <c r="C53" s="229"/>
      <c r="D53" s="511"/>
      <c r="E53" s="511"/>
      <c r="F53" s="131"/>
      <c r="G53" s="189"/>
      <c r="I53" s="85"/>
      <c r="J53" s="85"/>
      <c r="K53" s="85"/>
      <c r="L53" s="85"/>
      <c r="M53" s="85"/>
    </row>
    <row r="54" spans="1:13" ht="16.5" customHeight="1" x14ac:dyDescent="0.25">
      <c r="A54" s="505"/>
      <c r="B54" s="510"/>
      <c r="C54" s="229"/>
      <c r="D54" s="511"/>
      <c r="E54" s="511"/>
      <c r="F54" s="131"/>
      <c r="G54" s="189"/>
      <c r="I54" s="85"/>
      <c r="J54" s="85"/>
      <c r="K54" s="85"/>
      <c r="L54" s="85"/>
      <c r="M54" s="85"/>
    </row>
    <row r="55" spans="1:13" ht="16.5" customHeight="1" x14ac:dyDescent="0.25">
      <c r="G55" s="189"/>
      <c r="M55" s="85"/>
    </row>
    <row r="56" spans="1:13" ht="16.5" customHeight="1" x14ac:dyDescent="0.25">
      <c r="G56" s="189"/>
      <c r="M56" s="85"/>
    </row>
    <row r="58" spans="1:13" ht="15.75" thickBot="1" x14ac:dyDescent="0.3">
      <c r="A58" s="578" t="s">
        <v>492</v>
      </c>
      <c r="B58" s="578"/>
      <c r="C58" s="578"/>
      <c r="D58" s="578"/>
      <c r="E58" s="578"/>
    </row>
    <row r="59" spans="1:13" ht="15" customHeight="1" x14ac:dyDescent="0.25">
      <c r="A59" s="786" t="s">
        <v>47</v>
      </c>
      <c r="B59" s="787"/>
      <c r="C59" s="795" t="s">
        <v>494</v>
      </c>
      <c r="D59" s="796"/>
      <c r="E59" s="797"/>
    </row>
    <row r="60" spans="1:13" ht="15.75" thickBot="1" x14ac:dyDescent="0.3">
      <c r="A60" s="788"/>
      <c r="B60" s="789"/>
      <c r="C60" s="798"/>
      <c r="D60" s="799"/>
      <c r="E60" s="800"/>
    </row>
    <row r="61" spans="1:13" x14ac:dyDescent="0.25">
      <c r="A61" s="680">
        <v>-2.5</v>
      </c>
      <c r="B61" s="682"/>
      <c r="C61" s="790">
        <v>2420</v>
      </c>
      <c r="D61" s="791"/>
      <c r="E61" s="792"/>
    </row>
    <row r="62" spans="1:13" x14ac:dyDescent="0.25">
      <c r="A62" s="794">
        <v>-3.15</v>
      </c>
      <c r="B62" s="591"/>
      <c r="C62" s="849">
        <v>3110</v>
      </c>
      <c r="D62" s="850"/>
      <c r="E62" s="851"/>
    </row>
    <row r="63" spans="1:13" x14ac:dyDescent="0.25">
      <c r="A63" s="794">
        <v>-4</v>
      </c>
      <c r="B63" s="591"/>
      <c r="C63" s="849">
        <v>4700</v>
      </c>
      <c r="D63" s="850"/>
      <c r="E63" s="851"/>
    </row>
    <row r="64" spans="1:13" x14ac:dyDescent="0.25">
      <c r="A64" s="794">
        <v>-5</v>
      </c>
      <c r="B64" s="591"/>
      <c r="C64" s="849">
        <v>6620</v>
      </c>
      <c r="D64" s="850"/>
      <c r="E64" s="851"/>
    </row>
    <row r="65" spans="1:6" x14ac:dyDescent="0.25">
      <c r="A65" s="794">
        <v>-6.3</v>
      </c>
      <c r="B65" s="591"/>
      <c r="C65" s="849">
        <v>8900</v>
      </c>
      <c r="D65" s="850"/>
      <c r="E65" s="851"/>
    </row>
    <row r="66" spans="1:6" ht="15.75" thickBot="1" x14ac:dyDescent="0.3">
      <c r="A66" s="615">
        <v>-8</v>
      </c>
      <c r="B66" s="616"/>
      <c r="C66" s="852">
        <v>15020</v>
      </c>
      <c r="D66" s="853"/>
      <c r="E66" s="854"/>
    </row>
    <row r="67" spans="1:6" ht="15.75" thickBot="1" x14ac:dyDescent="0.3">
      <c r="A67" s="578" t="s">
        <v>493</v>
      </c>
      <c r="B67" s="578"/>
      <c r="C67" s="578"/>
      <c r="D67" s="578"/>
      <c r="E67" s="578"/>
    </row>
    <row r="68" spans="1:6" ht="15" customHeight="1" x14ac:dyDescent="0.25">
      <c r="A68" s="786" t="s">
        <v>47</v>
      </c>
      <c r="B68" s="787"/>
      <c r="C68" s="795" t="s">
        <v>54</v>
      </c>
      <c r="D68" s="844"/>
      <c r="E68" s="845"/>
    </row>
    <row r="69" spans="1:6" ht="15.75" thickBot="1" x14ac:dyDescent="0.3">
      <c r="A69" s="788"/>
      <c r="B69" s="789"/>
      <c r="C69" s="846"/>
      <c r="D69" s="847"/>
      <c r="E69" s="848"/>
    </row>
    <row r="70" spans="1:6" x14ac:dyDescent="0.25">
      <c r="A70" s="680">
        <v>-2.7</v>
      </c>
      <c r="B70" s="682"/>
      <c r="C70" s="790">
        <v>3266</v>
      </c>
      <c r="D70" s="791"/>
      <c r="E70" s="792"/>
    </row>
    <row r="71" spans="1:6" x14ac:dyDescent="0.25">
      <c r="A71" s="794">
        <v>-3.5</v>
      </c>
      <c r="B71" s="591"/>
      <c r="C71" s="849">
        <v>4710</v>
      </c>
      <c r="D71" s="850"/>
      <c r="E71" s="851"/>
    </row>
    <row r="72" spans="1:6" x14ac:dyDescent="0.25">
      <c r="A72" s="794">
        <v>-5</v>
      </c>
      <c r="B72" s="591"/>
      <c r="C72" s="849">
        <v>7613</v>
      </c>
      <c r="D72" s="850"/>
      <c r="E72" s="851"/>
    </row>
    <row r="73" spans="1:6" x14ac:dyDescent="0.25">
      <c r="A73" s="794">
        <v>-6.3</v>
      </c>
      <c r="B73" s="591"/>
      <c r="C73" s="849">
        <v>12920</v>
      </c>
      <c r="D73" s="850"/>
      <c r="E73" s="851"/>
    </row>
    <row r="74" spans="1:6" ht="15.75" thickBot="1" x14ac:dyDescent="0.3">
      <c r="A74" s="615">
        <v>-8</v>
      </c>
      <c r="B74" s="616"/>
      <c r="C74" s="852">
        <v>16687</v>
      </c>
      <c r="D74" s="853"/>
      <c r="E74" s="854"/>
    </row>
    <row r="75" spans="1:6" x14ac:dyDescent="0.25">
      <c r="A75" s="793"/>
      <c r="B75" s="793"/>
      <c r="C75" s="855"/>
      <c r="D75" s="855"/>
      <c r="E75" s="855"/>
      <c r="F75" s="5"/>
    </row>
    <row r="76" spans="1:6" x14ac:dyDescent="0.25">
      <c r="A76" s="5"/>
      <c r="B76" s="5"/>
      <c r="C76" s="5"/>
      <c r="D76" s="5"/>
      <c r="E76" s="5"/>
      <c r="F76" s="5"/>
    </row>
  </sheetData>
  <mergeCells count="90">
    <mergeCell ref="C74:E74"/>
    <mergeCell ref="C75:E75"/>
    <mergeCell ref="C70:E70"/>
    <mergeCell ref="C71:E71"/>
    <mergeCell ref="C72:E72"/>
    <mergeCell ref="C68:E69"/>
    <mergeCell ref="C73:E73"/>
    <mergeCell ref="C62:E62"/>
    <mergeCell ref="C63:E63"/>
    <mergeCell ref="C64:E64"/>
    <mergeCell ref="C65:E65"/>
    <mergeCell ref="C66:E66"/>
    <mergeCell ref="A44:A50"/>
    <mergeCell ref="A39:A43"/>
    <mergeCell ref="J27:J28"/>
    <mergeCell ref="H27:H28"/>
    <mergeCell ref="B46:B47"/>
    <mergeCell ref="A32:A34"/>
    <mergeCell ref="H29:H38"/>
    <mergeCell ref="C32:C33"/>
    <mergeCell ref="B35:B36"/>
    <mergeCell ref="J39:J41"/>
    <mergeCell ref="C41:C43"/>
    <mergeCell ref="I33:I34"/>
    <mergeCell ref="C39:C40"/>
    <mergeCell ref="I42:I43"/>
    <mergeCell ref="H39:H41"/>
    <mergeCell ref="I35:I36"/>
    <mergeCell ref="I30:I31"/>
    <mergeCell ref="H42:H48"/>
    <mergeCell ref="M25:M26"/>
    <mergeCell ref="K25:K26"/>
    <mergeCell ref="C21:C22"/>
    <mergeCell ref="L25:L26"/>
    <mergeCell ref="F25:F26"/>
    <mergeCell ref="E25:E26"/>
    <mergeCell ref="D25:D26"/>
    <mergeCell ref="I25:J25"/>
    <mergeCell ref="H25:H26"/>
    <mergeCell ref="A24:M24"/>
    <mergeCell ref="A21:A22"/>
    <mergeCell ref="A25:A26"/>
    <mergeCell ref="H8:L8"/>
    <mergeCell ref="D9:D10"/>
    <mergeCell ref="E9:E10"/>
    <mergeCell ref="H9:I10"/>
    <mergeCell ref="J9:K9"/>
    <mergeCell ref="L9:L10"/>
    <mergeCell ref="H11:L11"/>
    <mergeCell ref="K16:K17"/>
    <mergeCell ref="H16:I17"/>
    <mergeCell ref="K18:K19"/>
    <mergeCell ref="H18:I19"/>
    <mergeCell ref="H13:I13"/>
    <mergeCell ref="H14:I14"/>
    <mergeCell ref="H15:L15"/>
    <mergeCell ref="K12:K13"/>
    <mergeCell ref="H12:I12"/>
    <mergeCell ref="C59:E60"/>
    <mergeCell ref="A67:E67"/>
    <mergeCell ref="A7:E7"/>
    <mergeCell ref="A9:A10"/>
    <mergeCell ref="A14:A16"/>
    <mergeCell ref="A17:A19"/>
    <mergeCell ref="C11:C13"/>
    <mergeCell ref="A11:A13"/>
    <mergeCell ref="B9:C9"/>
    <mergeCell ref="C14:C16"/>
    <mergeCell ref="C17:C19"/>
    <mergeCell ref="A35:A38"/>
    <mergeCell ref="B44:B45"/>
    <mergeCell ref="C29:C31"/>
    <mergeCell ref="B25:C25"/>
    <mergeCell ref="A28:A31"/>
    <mergeCell ref="A68:B69"/>
    <mergeCell ref="C61:E61"/>
    <mergeCell ref="A75:B75"/>
    <mergeCell ref="A58:E58"/>
    <mergeCell ref="A59:B60"/>
    <mergeCell ref="A61:B61"/>
    <mergeCell ref="A62:B62"/>
    <mergeCell ref="A63:B63"/>
    <mergeCell ref="A64:B64"/>
    <mergeCell ref="A65:B65"/>
    <mergeCell ref="A66:B66"/>
    <mergeCell ref="A70:B70"/>
    <mergeCell ref="A71:B71"/>
    <mergeCell ref="A72:B72"/>
    <mergeCell ref="A73:B73"/>
    <mergeCell ref="A74:B74"/>
  </mergeCells>
  <phoneticPr fontId="10" type="noConversion"/>
  <pageMargins left="0.39370078740157483" right="0.39370078740157483" top="0.39370078740157483" bottom="0.39370078740157483" header="0.51181102362204722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18" sqref="M18"/>
    </sheetView>
  </sheetViews>
  <sheetFormatPr defaultRowHeight="15" x14ac:dyDescent="0.25"/>
  <cols>
    <col min="1" max="1" width="11.5703125" customWidth="1"/>
    <col min="2" max="3" width="13.85546875" customWidth="1"/>
    <col min="4" max="4" width="4.140625" customWidth="1"/>
    <col min="5" max="5" width="14.42578125" customWidth="1"/>
    <col min="6" max="7" width="16.28515625" customWidth="1"/>
    <col min="8" max="8" width="6.85546875" customWidth="1"/>
    <col min="9" max="9" width="7" customWidth="1"/>
    <col min="11" max="11" width="6.5703125" customWidth="1"/>
  </cols>
  <sheetData>
    <row r="1" spans="1:11" x14ac:dyDescent="0.25">
      <c r="A1" s="514"/>
    </row>
    <row r="6" spans="1:11" ht="15" customHeight="1" x14ac:dyDescent="0.25">
      <c r="A6" s="215"/>
      <c r="B6" s="215"/>
      <c r="C6" s="215"/>
      <c r="D6" s="215"/>
      <c r="E6" s="215"/>
      <c r="F6" s="215"/>
      <c r="G6" s="215"/>
      <c r="H6" s="35"/>
      <c r="I6" s="35"/>
      <c r="J6" s="35"/>
      <c r="K6" s="35"/>
    </row>
    <row r="7" spans="1:11" ht="15" customHeight="1" x14ac:dyDescent="0.25">
      <c r="A7" s="86"/>
      <c r="B7" s="86"/>
      <c r="C7" s="86"/>
      <c r="D7" s="86"/>
      <c r="E7" s="86"/>
      <c r="F7" s="86"/>
      <c r="G7" s="127" t="str">
        <f>ins!A2</f>
        <v>Прайс лист от 01.12.2013 г.</v>
      </c>
    </row>
    <row r="8" spans="1:11" ht="15" customHeight="1" x14ac:dyDescent="0.25">
      <c r="A8" s="86"/>
      <c r="B8" s="86"/>
      <c r="C8" s="86"/>
      <c r="D8" s="86"/>
      <c r="E8" s="86"/>
      <c r="F8" s="86"/>
      <c r="G8" s="127"/>
    </row>
    <row r="9" spans="1:11" ht="15.75" thickBot="1" x14ac:dyDescent="0.3">
      <c r="A9" s="856" t="s">
        <v>213</v>
      </c>
      <c r="B9" s="856"/>
      <c r="C9" s="856"/>
      <c r="D9" s="856"/>
      <c r="E9" s="856"/>
      <c r="F9" s="856"/>
      <c r="G9" s="856"/>
    </row>
    <row r="10" spans="1:11" ht="33.75" customHeight="1" thickBot="1" x14ac:dyDescent="0.3">
      <c r="A10" s="190" t="s">
        <v>8</v>
      </c>
      <c r="B10" s="191" t="s">
        <v>209</v>
      </c>
      <c r="C10" s="192" t="s">
        <v>208</v>
      </c>
      <c r="D10" s="86"/>
      <c r="E10" s="190" t="s">
        <v>8</v>
      </c>
      <c r="F10" s="191" t="s">
        <v>209</v>
      </c>
      <c r="G10" s="192" t="s">
        <v>208</v>
      </c>
    </row>
    <row r="11" spans="1:11" x14ac:dyDescent="0.25">
      <c r="A11" s="193" t="s">
        <v>115</v>
      </c>
      <c r="B11" s="194">
        <v>1953</v>
      </c>
      <c r="C11" s="195">
        <v>6216</v>
      </c>
      <c r="D11" s="86"/>
      <c r="E11" s="196" t="s">
        <v>207</v>
      </c>
      <c r="F11" s="197">
        <v>9544.5</v>
      </c>
      <c r="G11" s="198">
        <v>13450.5</v>
      </c>
    </row>
    <row r="12" spans="1:11" x14ac:dyDescent="0.25">
      <c r="A12" s="199" t="s">
        <v>206</v>
      </c>
      <c r="B12" s="200">
        <v>2320.5</v>
      </c>
      <c r="C12" s="201">
        <v>6699</v>
      </c>
      <c r="D12" s="86"/>
      <c r="E12" s="202" t="s">
        <v>205</v>
      </c>
      <c r="F12" s="203">
        <v>9754.5</v>
      </c>
      <c r="G12" s="204">
        <v>15151.5</v>
      </c>
    </row>
    <row r="13" spans="1:11" x14ac:dyDescent="0.25">
      <c r="A13" s="199" t="s">
        <v>204</v>
      </c>
      <c r="B13" s="108">
        <v>2677.5</v>
      </c>
      <c r="C13" s="201">
        <v>6972</v>
      </c>
      <c r="D13" s="86"/>
      <c r="E13" s="202" t="s">
        <v>203</v>
      </c>
      <c r="F13" s="203">
        <v>10153.5</v>
      </c>
      <c r="G13" s="204">
        <v>15781.5</v>
      </c>
    </row>
    <row r="14" spans="1:11" x14ac:dyDescent="0.25">
      <c r="A14" s="199" t="s">
        <v>202</v>
      </c>
      <c r="B14" s="200">
        <v>3066</v>
      </c>
      <c r="C14" s="201">
        <v>7213.5</v>
      </c>
      <c r="D14" s="86"/>
      <c r="E14" s="202" t="s">
        <v>201</v>
      </c>
      <c r="F14" s="203">
        <v>10563</v>
      </c>
      <c r="G14" s="204">
        <v>16642.5</v>
      </c>
    </row>
    <row r="15" spans="1:11" ht="15.75" thickBot="1" x14ac:dyDescent="0.3">
      <c r="A15" s="199" t="s">
        <v>200</v>
      </c>
      <c r="B15" s="200">
        <v>3423</v>
      </c>
      <c r="C15" s="201">
        <v>7297.5</v>
      </c>
      <c r="D15" s="86"/>
      <c r="E15" s="205" t="s">
        <v>119</v>
      </c>
      <c r="F15" s="206">
        <v>11256</v>
      </c>
      <c r="G15" s="207">
        <v>17398.5</v>
      </c>
    </row>
    <row r="16" spans="1:11" x14ac:dyDescent="0.25">
      <c r="A16" s="199" t="s">
        <v>199</v>
      </c>
      <c r="B16" s="200">
        <v>3832.5</v>
      </c>
      <c r="C16" s="201">
        <v>7833</v>
      </c>
      <c r="D16" s="86"/>
      <c r="E16" s="247" t="s">
        <v>214</v>
      </c>
      <c r="F16" s="86"/>
      <c r="G16" s="86"/>
    </row>
    <row r="17" spans="1:7" x14ac:dyDescent="0.25">
      <c r="A17" s="199" t="s">
        <v>198</v>
      </c>
      <c r="B17" s="200">
        <v>4210.5</v>
      </c>
      <c r="C17" s="201">
        <v>8284.5</v>
      </c>
      <c r="D17" s="86"/>
      <c r="E17" s="248" t="s">
        <v>215</v>
      </c>
      <c r="F17" s="86"/>
      <c r="G17" s="86"/>
    </row>
    <row r="18" spans="1:7" x14ac:dyDescent="0.25">
      <c r="A18" s="199" t="s">
        <v>197</v>
      </c>
      <c r="B18" s="200">
        <v>4630.5</v>
      </c>
      <c r="C18" s="201">
        <v>8704.5</v>
      </c>
      <c r="D18" s="86"/>
      <c r="E18" s="248" t="s">
        <v>196</v>
      </c>
      <c r="F18" s="86"/>
      <c r="G18" s="86"/>
    </row>
    <row r="19" spans="1:7" x14ac:dyDescent="0.25">
      <c r="A19" s="199" t="s">
        <v>195</v>
      </c>
      <c r="B19" s="200">
        <v>4987.5</v>
      </c>
      <c r="C19" s="201">
        <v>9051</v>
      </c>
      <c r="D19" s="86"/>
      <c r="E19" s="86"/>
      <c r="F19" s="86"/>
      <c r="G19" s="86"/>
    </row>
    <row r="20" spans="1:7" x14ac:dyDescent="0.25">
      <c r="A20" s="199" t="s">
        <v>120</v>
      </c>
      <c r="B20" s="200">
        <v>2730</v>
      </c>
      <c r="C20" s="201">
        <v>7098</v>
      </c>
      <c r="D20" s="86"/>
      <c r="E20" s="86"/>
      <c r="F20" s="86"/>
      <c r="G20" s="86"/>
    </row>
    <row r="21" spans="1:7" ht="15.75" thickBot="1" x14ac:dyDescent="0.3">
      <c r="A21" s="199" t="s">
        <v>194</v>
      </c>
      <c r="B21" s="200">
        <v>3160.5</v>
      </c>
      <c r="C21" s="201">
        <v>7297.5</v>
      </c>
      <c r="D21" s="86"/>
      <c r="E21" s="857" t="s">
        <v>193</v>
      </c>
      <c r="F21" s="857"/>
      <c r="G21" s="857"/>
    </row>
    <row r="22" spans="1:7" ht="26.25" thickBot="1" x14ac:dyDescent="0.3">
      <c r="A22" s="199" t="s">
        <v>192</v>
      </c>
      <c r="B22" s="200">
        <v>3570</v>
      </c>
      <c r="C22" s="201">
        <v>7896</v>
      </c>
      <c r="D22" s="86"/>
      <c r="E22" s="190" t="s">
        <v>8</v>
      </c>
      <c r="F22" s="191" t="s">
        <v>88</v>
      </c>
      <c r="G22" s="192" t="s">
        <v>89</v>
      </c>
    </row>
    <row r="23" spans="1:7" x14ac:dyDescent="0.25">
      <c r="A23" s="199" t="s">
        <v>191</v>
      </c>
      <c r="B23" s="200">
        <v>4011</v>
      </c>
      <c r="C23" s="201">
        <v>8431.5</v>
      </c>
      <c r="D23" s="86"/>
      <c r="E23" s="193" t="s">
        <v>90</v>
      </c>
      <c r="F23" s="194">
        <v>2278.5</v>
      </c>
      <c r="G23" s="195" t="s">
        <v>55</v>
      </c>
    </row>
    <row r="24" spans="1:7" x14ac:dyDescent="0.25">
      <c r="A24" s="199" t="s">
        <v>190</v>
      </c>
      <c r="B24" s="200">
        <v>4473</v>
      </c>
      <c r="C24" s="201">
        <v>8872.5</v>
      </c>
      <c r="D24" s="86"/>
      <c r="E24" s="199" t="s">
        <v>91</v>
      </c>
      <c r="F24" s="200">
        <v>7276.5</v>
      </c>
      <c r="G24" s="201" t="s">
        <v>55</v>
      </c>
    </row>
    <row r="25" spans="1:7" x14ac:dyDescent="0.25">
      <c r="A25" s="199" t="s">
        <v>189</v>
      </c>
      <c r="B25" s="200">
        <v>4882.5</v>
      </c>
      <c r="C25" s="201">
        <v>9009</v>
      </c>
      <c r="D25" s="86"/>
      <c r="E25" s="199" t="s">
        <v>92</v>
      </c>
      <c r="F25" s="200">
        <v>2635.5</v>
      </c>
      <c r="G25" s="201" t="s">
        <v>55</v>
      </c>
    </row>
    <row r="26" spans="1:7" x14ac:dyDescent="0.25">
      <c r="A26" s="199" t="s">
        <v>188</v>
      </c>
      <c r="B26" s="200">
        <v>5376</v>
      </c>
      <c r="C26" s="201">
        <v>9450</v>
      </c>
      <c r="D26" s="86"/>
      <c r="E26" s="199" t="s">
        <v>93</v>
      </c>
      <c r="F26" s="108">
        <v>7969.5</v>
      </c>
      <c r="G26" s="201" t="s">
        <v>55</v>
      </c>
    </row>
    <row r="27" spans="1:7" x14ac:dyDescent="0.25">
      <c r="A27" s="199" t="s">
        <v>187</v>
      </c>
      <c r="B27" s="200">
        <v>5796</v>
      </c>
      <c r="C27" s="201">
        <v>9933</v>
      </c>
      <c r="D27" s="86"/>
      <c r="E27" s="199" t="s">
        <v>94</v>
      </c>
      <c r="F27" s="200">
        <v>3570</v>
      </c>
      <c r="G27" s="201">
        <v>4788</v>
      </c>
    </row>
    <row r="28" spans="1:7" x14ac:dyDescent="0.25">
      <c r="A28" s="199" t="s">
        <v>116</v>
      </c>
      <c r="B28" s="200">
        <v>3633</v>
      </c>
      <c r="C28" s="201">
        <v>7948.5</v>
      </c>
      <c r="D28" s="86"/>
      <c r="E28" s="199" t="s">
        <v>95</v>
      </c>
      <c r="F28" s="200">
        <v>8746.5</v>
      </c>
      <c r="G28" s="201">
        <v>9901.5</v>
      </c>
    </row>
    <row r="29" spans="1:7" x14ac:dyDescent="0.25">
      <c r="A29" s="199" t="s">
        <v>186</v>
      </c>
      <c r="B29" s="200">
        <v>4126.5</v>
      </c>
      <c r="C29" s="201">
        <v>8473.5</v>
      </c>
      <c r="D29" s="86"/>
      <c r="E29" s="199" t="s">
        <v>96</v>
      </c>
      <c r="F29" s="200">
        <v>3633</v>
      </c>
      <c r="G29" s="201">
        <v>5229</v>
      </c>
    </row>
    <row r="30" spans="1:7" x14ac:dyDescent="0.25">
      <c r="A30" s="199" t="s">
        <v>185</v>
      </c>
      <c r="B30" s="200">
        <v>4588.5</v>
      </c>
      <c r="C30" s="201">
        <v>8998.5</v>
      </c>
      <c r="D30" s="86"/>
      <c r="E30" s="199" t="s">
        <v>97</v>
      </c>
      <c r="F30" s="200">
        <v>8998.5</v>
      </c>
      <c r="G30" s="201">
        <v>10090.5</v>
      </c>
    </row>
    <row r="31" spans="1:7" x14ac:dyDescent="0.25">
      <c r="A31" s="199" t="s">
        <v>184</v>
      </c>
      <c r="B31" s="200">
        <v>5113.5</v>
      </c>
      <c r="C31" s="201">
        <v>9397.5</v>
      </c>
      <c r="D31" s="86"/>
      <c r="E31" s="199" t="s">
        <v>98</v>
      </c>
      <c r="F31" s="200">
        <v>4368</v>
      </c>
      <c r="G31" s="201">
        <v>5827.5</v>
      </c>
    </row>
    <row r="32" spans="1:7" x14ac:dyDescent="0.25">
      <c r="A32" s="199" t="s">
        <v>183</v>
      </c>
      <c r="B32" s="200">
        <v>5596.5</v>
      </c>
      <c r="C32" s="201">
        <v>9880.5</v>
      </c>
      <c r="D32" s="86"/>
      <c r="E32" s="199" t="s">
        <v>99</v>
      </c>
      <c r="F32" s="200">
        <v>9880.5</v>
      </c>
      <c r="G32" s="201">
        <v>11613</v>
      </c>
    </row>
    <row r="33" spans="1:7" x14ac:dyDescent="0.25">
      <c r="A33" s="199" t="s">
        <v>182</v>
      </c>
      <c r="B33" s="200">
        <v>6111</v>
      </c>
      <c r="C33" s="201">
        <v>10269</v>
      </c>
      <c r="D33" s="86"/>
      <c r="E33" s="199" t="s">
        <v>100</v>
      </c>
      <c r="F33" s="200">
        <v>5722.5</v>
      </c>
      <c r="G33" s="201">
        <v>6625.5</v>
      </c>
    </row>
    <row r="34" spans="1:7" x14ac:dyDescent="0.25">
      <c r="A34" s="199" t="s">
        <v>181</v>
      </c>
      <c r="B34" s="200">
        <v>6583.5</v>
      </c>
      <c r="C34" s="201">
        <v>10794</v>
      </c>
      <c r="D34" s="86"/>
      <c r="E34" s="199" t="s">
        <v>101</v>
      </c>
      <c r="F34" s="200">
        <v>10846.5</v>
      </c>
      <c r="G34" s="201">
        <v>11266.5</v>
      </c>
    </row>
    <row r="35" spans="1:7" x14ac:dyDescent="0.25">
      <c r="A35" s="199" t="s">
        <v>117</v>
      </c>
      <c r="B35" s="200">
        <v>4651.5</v>
      </c>
      <c r="C35" s="201">
        <v>9009</v>
      </c>
      <c r="D35" s="86"/>
      <c r="E35" s="199" t="s">
        <v>102</v>
      </c>
      <c r="F35" s="200">
        <v>6079.5</v>
      </c>
      <c r="G35" s="201">
        <v>7024.5</v>
      </c>
    </row>
    <row r="36" spans="1:7" x14ac:dyDescent="0.25">
      <c r="A36" s="199" t="s">
        <v>180</v>
      </c>
      <c r="B36" s="200">
        <v>5176.5</v>
      </c>
      <c r="C36" s="201">
        <v>9429</v>
      </c>
      <c r="D36" s="86"/>
      <c r="E36" s="199" t="s">
        <v>103</v>
      </c>
      <c r="F36" s="200">
        <v>11707.5</v>
      </c>
      <c r="G36" s="201">
        <v>12222</v>
      </c>
    </row>
    <row r="37" spans="1:7" x14ac:dyDescent="0.25">
      <c r="A37" s="199" t="s">
        <v>179</v>
      </c>
      <c r="B37" s="200">
        <v>5754</v>
      </c>
      <c r="C37" s="201">
        <v>9859.5</v>
      </c>
      <c r="D37" s="86"/>
      <c r="E37" s="199" t="s">
        <v>104</v>
      </c>
      <c r="F37" s="200">
        <v>6846</v>
      </c>
      <c r="G37" s="201">
        <v>7413</v>
      </c>
    </row>
    <row r="38" spans="1:7" x14ac:dyDescent="0.25">
      <c r="A38" s="199" t="s">
        <v>178</v>
      </c>
      <c r="B38" s="200">
        <v>6279</v>
      </c>
      <c r="C38" s="201">
        <v>10741.5</v>
      </c>
      <c r="D38" s="86"/>
      <c r="E38" s="199" t="s">
        <v>177</v>
      </c>
      <c r="F38" s="200">
        <v>13660.5</v>
      </c>
      <c r="G38" s="201">
        <v>14427</v>
      </c>
    </row>
    <row r="39" spans="1:7" x14ac:dyDescent="0.25">
      <c r="A39" s="199" t="s">
        <v>176</v>
      </c>
      <c r="B39" s="200">
        <v>6867</v>
      </c>
      <c r="C39" s="201">
        <v>11067</v>
      </c>
      <c r="D39" s="86"/>
      <c r="E39" s="199" t="s">
        <v>105</v>
      </c>
      <c r="F39" s="200">
        <v>7864.5</v>
      </c>
      <c r="G39" s="201">
        <v>8851.5</v>
      </c>
    </row>
    <row r="40" spans="1:7" x14ac:dyDescent="0.25">
      <c r="A40" s="199" t="s">
        <v>175</v>
      </c>
      <c r="B40" s="200">
        <v>7381.5</v>
      </c>
      <c r="C40" s="201">
        <v>11644.5</v>
      </c>
      <c r="D40" s="86"/>
      <c r="E40" s="199" t="s">
        <v>106</v>
      </c>
      <c r="F40" s="200">
        <v>13702.5</v>
      </c>
      <c r="G40" s="201">
        <v>14532</v>
      </c>
    </row>
    <row r="41" spans="1:7" x14ac:dyDescent="0.25">
      <c r="A41" s="199" t="s">
        <v>174</v>
      </c>
      <c r="B41" s="200">
        <v>5617.5</v>
      </c>
      <c r="C41" s="201">
        <v>9880.5</v>
      </c>
      <c r="D41" s="86"/>
      <c r="E41" s="199" t="s">
        <v>107</v>
      </c>
      <c r="F41" s="200">
        <v>8221.5</v>
      </c>
      <c r="G41" s="201">
        <v>8704.5</v>
      </c>
    </row>
    <row r="42" spans="1:7" x14ac:dyDescent="0.25">
      <c r="A42" s="208" t="s">
        <v>173</v>
      </c>
      <c r="B42" s="200">
        <v>6121.5</v>
      </c>
      <c r="C42" s="201">
        <v>10647</v>
      </c>
      <c r="D42" s="86"/>
      <c r="E42" s="199" t="s">
        <v>108</v>
      </c>
      <c r="F42" s="200">
        <v>15057</v>
      </c>
      <c r="G42" s="201">
        <v>15571.5</v>
      </c>
    </row>
    <row r="43" spans="1:7" x14ac:dyDescent="0.25">
      <c r="A43" s="208" t="s">
        <v>172</v>
      </c>
      <c r="B43" s="200">
        <v>6951</v>
      </c>
      <c r="C43" s="201">
        <v>11151</v>
      </c>
      <c r="D43" s="86"/>
      <c r="E43" s="199" t="s">
        <v>171</v>
      </c>
      <c r="F43" s="200">
        <v>8442</v>
      </c>
      <c r="G43" s="201">
        <v>9681</v>
      </c>
    </row>
    <row r="44" spans="1:7" x14ac:dyDescent="0.25">
      <c r="A44" s="208" t="s">
        <v>170</v>
      </c>
      <c r="B44" s="200">
        <v>7581</v>
      </c>
      <c r="C44" s="201">
        <v>11833.5</v>
      </c>
      <c r="D44" s="86"/>
      <c r="E44" s="199" t="s">
        <v>169</v>
      </c>
      <c r="F44" s="200">
        <v>15330</v>
      </c>
      <c r="G44" s="201">
        <v>16054.5</v>
      </c>
    </row>
    <row r="45" spans="1:7" x14ac:dyDescent="0.25">
      <c r="A45" s="208" t="s">
        <v>168</v>
      </c>
      <c r="B45" s="200">
        <v>8179.5</v>
      </c>
      <c r="C45" s="201">
        <v>12474</v>
      </c>
      <c r="D45" s="86"/>
      <c r="E45" s="199" t="s">
        <v>109</v>
      </c>
      <c r="F45" s="200">
        <v>8652</v>
      </c>
      <c r="G45" s="201">
        <v>10647</v>
      </c>
    </row>
    <row r="46" spans="1:7" x14ac:dyDescent="0.25">
      <c r="A46" s="208" t="s">
        <v>167</v>
      </c>
      <c r="B46" s="200">
        <v>7014</v>
      </c>
      <c r="C46" s="201">
        <v>11539.5</v>
      </c>
      <c r="D46" s="86"/>
      <c r="E46" s="199" t="s">
        <v>110</v>
      </c>
      <c r="F46" s="200">
        <v>15603</v>
      </c>
      <c r="G46" s="201">
        <v>16537.5</v>
      </c>
    </row>
    <row r="47" spans="1:7" x14ac:dyDescent="0.25">
      <c r="A47" s="208" t="s">
        <v>166</v>
      </c>
      <c r="B47" s="108">
        <v>7644</v>
      </c>
      <c r="C47" s="201">
        <v>11991</v>
      </c>
      <c r="D47" s="86"/>
      <c r="E47" s="199" t="s">
        <v>111</v>
      </c>
      <c r="F47" s="200">
        <v>9198</v>
      </c>
      <c r="G47" s="201">
        <v>9996</v>
      </c>
    </row>
    <row r="48" spans="1:7" x14ac:dyDescent="0.25">
      <c r="A48" s="208" t="s">
        <v>165</v>
      </c>
      <c r="B48" s="108">
        <v>8326.5</v>
      </c>
      <c r="C48" s="201">
        <v>12600</v>
      </c>
      <c r="D48" s="86"/>
      <c r="E48" s="199" t="s">
        <v>112</v>
      </c>
      <c r="F48" s="200">
        <v>17871</v>
      </c>
      <c r="G48" s="201">
        <v>18774</v>
      </c>
    </row>
    <row r="49" spans="1:7" x14ac:dyDescent="0.25">
      <c r="A49" s="208" t="s">
        <v>164</v>
      </c>
      <c r="B49" s="108">
        <v>8977.5</v>
      </c>
      <c r="C49" s="201">
        <v>13293</v>
      </c>
      <c r="D49" s="86"/>
      <c r="E49" s="199" t="s">
        <v>113</v>
      </c>
      <c r="F49" s="200">
        <v>10048.5</v>
      </c>
      <c r="G49" s="201">
        <v>10405.5</v>
      </c>
    </row>
    <row r="50" spans="1:7" ht="15.75" thickBot="1" x14ac:dyDescent="0.3">
      <c r="A50" s="209" t="s">
        <v>118</v>
      </c>
      <c r="B50" s="113">
        <v>8326.5</v>
      </c>
      <c r="C50" s="210">
        <v>12873</v>
      </c>
      <c r="D50" s="86"/>
      <c r="E50" s="211" t="s">
        <v>114</v>
      </c>
      <c r="F50" s="212">
        <v>18133.5</v>
      </c>
      <c r="G50" s="210">
        <v>19750.5</v>
      </c>
    </row>
    <row r="51" spans="1:7" x14ac:dyDescent="0.25">
      <c r="A51" s="86"/>
      <c r="B51" s="86"/>
      <c r="C51" s="86"/>
      <c r="D51" s="86"/>
      <c r="E51" s="213" t="s">
        <v>163</v>
      </c>
      <c r="F51" s="214"/>
      <c r="G51" s="86"/>
    </row>
  </sheetData>
  <mergeCells count="2">
    <mergeCell ref="A9:G9"/>
    <mergeCell ref="E21:G21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6"/>
  <sheetViews>
    <sheetView topLeftCell="A13" workbookViewId="0">
      <selection activeCell="G28" sqref="G28"/>
    </sheetView>
  </sheetViews>
  <sheetFormatPr defaultRowHeight="15" x14ac:dyDescent="0.25"/>
  <cols>
    <col min="1" max="1" width="7.85546875" customWidth="1"/>
    <col min="2" max="2" width="10.140625" customWidth="1"/>
    <col min="3" max="3" width="2.7109375" customWidth="1"/>
    <col min="4" max="4" width="9" customWidth="1"/>
    <col min="5" max="5" width="10" customWidth="1"/>
    <col min="6" max="6" width="6.5703125" customWidth="1"/>
    <col min="8" max="8" width="11.28515625" customWidth="1"/>
    <col min="9" max="9" width="3.7109375" customWidth="1"/>
    <col min="10" max="10" width="9.28515625" customWidth="1"/>
    <col min="11" max="11" width="13.5703125" customWidth="1"/>
  </cols>
  <sheetData>
    <row r="9" spans="1:1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161" t="str">
        <f>ins!A2</f>
        <v>Прайс лист от 01.12.2013 г.</v>
      </c>
    </row>
    <row r="10" spans="1:11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x14ac:dyDescent="0.25">
      <c r="A11" s="86" t="s">
        <v>232</v>
      </c>
      <c r="B11" s="86"/>
      <c r="C11" s="86"/>
      <c r="D11" s="86"/>
      <c r="E11" s="86"/>
      <c r="F11" s="86"/>
      <c r="G11" s="86" t="s">
        <v>237</v>
      </c>
      <c r="H11" s="86"/>
      <c r="I11" s="86"/>
      <c r="J11" s="86"/>
      <c r="K11" s="86"/>
    </row>
    <row r="12" spans="1:11" s="515" customFormat="1" ht="11.25" x14ac:dyDescent="0.2">
      <c r="A12" s="516" t="s">
        <v>495</v>
      </c>
      <c r="B12" s="517"/>
      <c r="C12" s="248"/>
      <c r="D12" s="518" t="s">
        <v>218</v>
      </c>
      <c r="E12" s="519"/>
      <c r="F12" s="248"/>
      <c r="G12" s="520" t="s">
        <v>236</v>
      </c>
      <c r="H12" s="519"/>
      <c r="I12" s="248"/>
      <c r="J12" s="518" t="s">
        <v>218</v>
      </c>
      <c r="K12" s="519"/>
    </row>
    <row r="13" spans="1:11" x14ac:dyDescent="0.25">
      <c r="A13" s="187" t="s">
        <v>217</v>
      </c>
      <c r="B13" s="188" t="s">
        <v>216</v>
      </c>
      <c r="C13" s="86"/>
      <c r="D13" s="184" t="s">
        <v>219</v>
      </c>
      <c r="E13" s="185" t="s">
        <v>216</v>
      </c>
      <c r="F13" s="86"/>
      <c r="G13" s="184" t="s">
        <v>217</v>
      </c>
      <c r="H13" s="185" t="s">
        <v>216</v>
      </c>
      <c r="I13" s="86"/>
      <c r="J13" s="184" t="s">
        <v>219</v>
      </c>
      <c r="K13" s="185" t="s">
        <v>216</v>
      </c>
    </row>
    <row r="14" spans="1:11" x14ac:dyDescent="0.25">
      <c r="A14" s="153">
        <v>250</v>
      </c>
      <c r="B14" s="153">
        <v>3428</v>
      </c>
      <c r="C14" s="86"/>
      <c r="D14" s="153" t="s">
        <v>220</v>
      </c>
      <c r="E14" s="153">
        <v>3050</v>
      </c>
      <c r="F14" s="86"/>
      <c r="G14" s="153">
        <v>250</v>
      </c>
      <c r="H14" s="153">
        <v>2882</v>
      </c>
      <c r="I14" s="162"/>
      <c r="J14" s="153" t="s">
        <v>220</v>
      </c>
      <c r="K14" s="153">
        <v>2710</v>
      </c>
    </row>
    <row r="15" spans="1:11" x14ac:dyDescent="0.25">
      <c r="A15" s="153">
        <v>315</v>
      </c>
      <c r="B15" s="153">
        <v>3874</v>
      </c>
      <c r="C15" s="86"/>
      <c r="D15" s="153" t="s">
        <v>222</v>
      </c>
      <c r="E15" s="153">
        <v>3323</v>
      </c>
      <c r="F15" s="86"/>
      <c r="G15" s="153">
        <v>315</v>
      </c>
      <c r="H15" s="153">
        <v>3443</v>
      </c>
      <c r="I15" s="162"/>
      <c r="J15" s="153" t="s">
        <v>222</v>
      </c>
      <c r="K15" s="153">
        <v>2904</v>
      </c>
    </row>
    <row r="16" spans="1:11" x14ac:dyDescent="0.25">
      <c r="A16" s="153">
        <v>355</v>
      </c>
      <c r="B16" s="153">
        <v>5299</v>
      </c>
      <c r="C16" s="86"/>
      <c r="D16" s="153" t="s">
        <v>221</v>
      </c>
      <c r="E16" s="153">
        <v>3595</v>
      </c>
      <c r="F16" s="86"/>
      <c r="G16" s="153">
        <v>355</v>
      </c>
      <c r="H16" s="153">
        <v>3847</v>
      </c>
      <c r="I16" s="162"/>
      <c r="J16" s="153" t="s">
        <v>221</v>
      </c>
      <c r="K16" s="153">
        <v>3097</v>
      </c>
    </row>
    <row r="17" spans="1:11" x14ac:dyDescent="0.25">
      <c r="A17" s="153">
        <v>400</v>
      </c>
      <c r="B17" s="153">
        <v>5091</v>
      </c>
      <c r="C17" s="86"/>
      <c r="D17" s="153" t="s">
        <v>223</v>
      </c>
      <c r="E17" s="153">
        <v>4009</v>
      </c>
      <c r="F17" s="86"/>
      <c r="G17" s="153">
        <v>400</v>
      </c>
      <c r="H17" s="153">
        <v>4171</v>
      </c>
      <c r="I17" s="162"/>
      <c r="J17" s="153" t="s">
        <v>229</v>
      </c>
      <c r="K17" s="153">
        <v>3379</v>
      </c>
    </row>
    <row r="18" spans="1:11" x14ac:dyDescent="0.25">
      <c r="A18" s="153">
        <v>450</v>
      </c>
      <c r="B18" s="153">
        <v>5442</v>
      </c>
      <c r="C18" s="86"/>
      <c r="D18" s="153" t="s">
        <v>229</v>
      </c>
      <c r="E18" s="153">
        <v>4157</v>
      </c>
      <c r="F18" s="86"/>
      <c r="G18" s="153">
        <v>450</v>
      </c>
      <c r="H18" s="153">
        <v>4347</v>
      </c>
      <c r="I18" s="162"/>
      <c r="J18" s="153" t="s">
        <v>238</v>
      </c>
      <c r="K18" s="153">
        <v>3660</v>
      </c>
    </row>
    <row r="19" spans="1:11" x14ac:dyDescent="0.25">
      <c r="A19" s="153">
        <v>500</v>
      </c>
      <c r="B19" s="153">
        <v>6269</v>
      </c>
      <c r="C19" s="86"/>
      <c r="D19" s="153" t="s">
        <v>230</v>
      </c>
      <c r="E19" s="153">
        <v>4305</v>
      </c>
      <c r="F19" s="86"/>
      <c r="G19" s="153">
        <v>500</v>
      </c>
      <c r="H19" s="153">
        <v>4515</v>
      </c>
      <c r="I19" s="162"/>
      <c r="J19" s="153" t="s">
        <v>224</v>
      </c>
      <c r="K19" s="153">
        <v>4510</v>
      </c>
    </row>
    <row r="20" spans="1:11" x14ac:dyDescent="0.25">
      <c r="A20" s="153">
        <v>560</v>
      </c>
      <c r="B20" s="153">
        <v>6746</v>
      </c>
      <c r="C20" s="86"/>
      <c r="D20" s="153" t="s">
        <v>224</v>
      </c>
      <c r="E20" s="153">
        <v>4452</v>
      </c>
      <c r="F20" s="86"/>
      <c r="G20" s="153">
        <v>560</v>
      </c>
      <c r="H20" s="153">
        <v>5364</v>
      </c>
      <c r="I20" s="162"/>
      <c r="J20" s="153" t="s">
        <v>239</v>
      </c>
      <c r="K20" s="153">
        <v>4690</v>
      </c>
    </row>
    <row r="21" spans="1:11" x14ac:dyDescent="0.25">
      <c r="A21" s="153">
        <v>630</v>
      </c>
      <c r="B21" s="153">
        <v>8005</v>
      </c>
      <c r="C21" s="86"/>
      <c r="D21" s="153" t="s">
        <v>231</v>
      </c>
      <c r="E21" s="153">
        <v>4713</v>
      </c>
      <c r="F21" s="86"/>
      <c r="G21" s="153">
        <v>630</v>
      </c>
      <c r="H21" s="153">
        <v>6089</v>
      </c>
      <c r="I21" s="162"/>
      <c r="J21" s="153" t="s">
        <v>240</v>
      </c>
      <c r="K21" s="153">
        <v>4881</v>
      </c>
    </row>
    <row r="22" spans="1:11" x14ac:dyDescent="0.25">
      <c r="A22" s="153">
        <v>710</v>
      </c>
      <c r="B22" s="153">
        <v>9385</v>
      </c>
      <c r="C22" s="86"/>
      <c r="D22" s="153" t="s">
        <v>225</v>
      </c>
      <c r="E22" s="153">
        <v>4974</v>
      </c>
      <c r="F22" s="86"/>
      <c r="G22" s="153">
        <v>710</v>
      </c>
      <c r="H22" s="153">
        <v>6880</v>
      </c>
      <c r="I22" s="162"/>
      <c r="J22" s="153" t="s">
        <v>225</v>
      </c>
      <c r="K22" s="153">
        <v>5311</v>
      </c>
    </row>
    <row r="23" spans="1:11" x14ac:dyDescent="0.25">
      <c r="A23" s="153">
        <v>800</v>
      </c>
      <c r="B23" s="153">
        <v>12242</v>
      </c>
      <c r="C23" s="86"/>
      <c r="D23" s="153" t="s">
        <v>226</v>
      </c>
      <c r="E23" s="153">
        <v>5459</v>
      </c>
      <c r="F23" s="86"/>
      <c r="G23" s="153">
        <v>800</v>
      </c>
      <c r="H23" s="153">
        <v>7600</v>
      </c>
      <c r="I23" s="162"/>
      <c r="J23" s="153" t="s">
        <v>226</v>
      </c>
      <c r="K23" s="153">
        <v>5740</v>
      </c>
    </row>
    <row r="24" spans="1:11" x14ac:dyDescent="0.25">
      <c r="A24" s="153">
        <v>900</v>
      </c>
      <c r="B24" s="153">
        <v>16073</v>
      </c>
      <c r="C24" s="86"/>
      <c r="D24" s="153" t="s">
        <v>227</v>
      </c>
      <c r="E24" s="153">
        <v>6699</v>
      </c>
      <c r="F24" s="86"/>
      <c r="G24" s="153">
        <v>900</v>
      </c>
      <c r="H24" s="153">
        <v>8769</v>
      </c>
      <c r="I24" s="162"/>
      <c r="J24" s="153" t="s">
        <v>227</v>
      </c>
      <c r="K24" s="153">
        <v>7129</v>
      </c>
    </row>
    <row r="25" spans="1:11" x14ac:dyDescent="0.25">
      <c r="A25" s="153">
        <v>1000</v>
      </c>
      <c r="B25" s="153">
        <v>16760</v>
      </c>
      <c r="C25" s="86"/>
      <c r="D25" s="153" t="s">
        <v>228</v>
      </c>
      <c r="E25" s="153">
        <v>8180</v>
      </c>
      <c r="F25" s="86"/>
      <c r="G25" s="153">
        <v>1000</v>
      </c>
      <c r="H25" s="153">
        <v>10472</v>
      </c>
      <c r="I25" s="162"/>
      <c r="J25" s="153" t="s">
        <v>228</v>
      </c>
      <c r="K25" s="153">
        <v>9801</v>
      </c>
    </row>
    <row r="26" spans="1:11" x14ac:dyDescent="0.25">
      <c r="A26" s="189"/>
      <c r="B26" s="189"/>
      <c r="C26" s="86"/>
      <c r="D26" s="86"/>
      <c r="E26" s="86"/>
      <c r="F26" s="86"/>
      <c r="G26" s="86"/>
      <c r="H26" s="86"/>
      <c r="I26" s="86"/>
      <c r="J26" s="86"/>
      <c r="K26" s="86"/>
    </row>
    <row r="27" spans="1:11" x14ac:dyDescent="0.25">
      <c r="A27" s="189"/>
      <c r="B27" s="189"/>
      <c r="C27" s="86"/>
      <c r="D27" s="86"/>
      <c r="E27" s="86"/>
      <c r="F27" s="86"/>
      <c r="G27" s="86"/>
      <c r="H27" s="86"/>
      <c r="I27" s="86"/>
      <c r="J27" s="86"/>
      <c r="K27" s="86"/>
    </row>
    <row r="28" spans="1:11" x14ac:dyDescent="0.25">
      <c r="A28" s="86" t="s">
        <v>233</v>
      </c>
      <c r="B28" s="86"/>
      <c r="C28" s="86"/>
      <c r="D28" s="86"/>
      <c r="E28" s="86"/>
      <c r="F28" s="86"/>
      <c r="G28" s="86" t="s">
        <v>241</v>
      </c>
      <c r="H28" s="86"/>
      <c r="I28" s="86"/>
      <c r="J28" s="86"/>
      <c r="K28" s="86"/>
    </row>
    <row r="29" spans="1:11" x14ac:dyDescent="0.25">
      <c r="A29" s="183" t="s">
        <v>234</v>
      </c>
      <c r="B29" s="188"/>
      <c r="C29" s="86"/>
      <c r="D29" s="184" t="s">
        <v>235</v>
      </c>
      <c r="E29" s="185"/>
      <c r="F29" s="86"/>
      <c r="G29" s="186" t="s">
        <v>236</v>
      </c>
      <c r="H29" s="185"/>
      <c r="I29" s="86"/>
      <c r="J29" s="184" t="s">
        <v>218</v>
      </c>
      <c r="K29" s="185"/>
    </row>
    <row r="30" spans="1:11" x14ac:dyDescent="0.25">
      <c r="A30" s="187" t="s">
        <v>217</v>
      </c>
      <c r="B30" s="188" t="s">
        <v>216</v>
      </c>
      <c r="C30" s="86"/>
      <c r="D30" s="184" t="s">
        <v>219</v>
      </c>
      <c r="E30" s="185" t="s">
        <v>216</v>
      </c>
      <c r="F30" s="86"/>
      <c r="G30" s="184" t="s">
        <v>217</v>
      </c>
      <c r="H30" s="185" t="s">
        <v>216</v>
      </c>
      <c r="I30" s="86"/>
      <c r="J30" s="184" t="s">
        <v>219</v>
      </c>
      <c r="K30" s="185" t="s">
        <v>216</v>
      </c>
    </row>
    <row r="31" spans="1:11" x14ac:dyDescent="0.25">
      <c r="A31" s="153">
        <v>250</v>
      </c>
      <c r="B31" s="153">
        <v>2079</v>
      </c>
      <c r="C31" s="86"/>
      <c r="D31" s="153" t="s">
        <v>220</v>
      </c>
      <c r="E31" s="153">
        <v>2557</v>
      </c>
      <c r="F31" s="86"/>
      <c r="G31" s="153">
        <v>250</v>
      </c>
      <c r="H31" s="153">
        <v>1783</v>
      </c>
      <c r="I31" s="162"/>
      <c r="J31" s="153" t="s">
        <v>220</v>
      </c>
      <c r="K31" s="153">
        <v>1466</v>
      </c>
    </row>
    <row r="32" spans="1:11" x14ac:dyDescent="0.25">
      <c r="A32" s="153">
        <v>315</v>
      </c>
      <c r="B32" s="153">
        <v>2724</v>
      </c>
      <c r="C32" s="86"/>
      <c r="D32" s="153" t="s">
        <v>222</v>
      </c>
      <c r="E32" s="153">
        <v>2697</v>
      </c>
      <c r="F32" s="86"/>
      <c r="G32" s="153">
        <v>315</v>
      </c>
      <c r="H32" s="153">
        <v>1878</v>
      </c>
      <c r="I32" s="162"/>
      <c r="J32" s="153" t="s">
        <v>222</v>
      </c>
      <c r="K32" s="153">
        <v>1539</v>
      </c>
    </row>
    <row r="33" spans="1:11" x14ac:dyDescent="0.25">
      <c r="A33" s="153">
        <v>355</v>
      </c>
      <c r="B33" s="153">
        <v>2884</v>
      </c>
      <c r="C33" s="86"/>
      <c r="D33" s="153" t="s">
        <v>221</v>
      </c>
      <c r="E33" s="153">
        <v>2816</v>
      </c>
      <c r="F33" s="86"/>
      <c r="G33" s="153">
        <v>355</v>
      </c>
      <c r="H33" s="153">
        <v>2065</v>
      </c>
      <c r="I33" s="162"/>
      <c r="J33" s="153" t="s">
        <v>221</v>
      </c>
      <c r="K33" s="153">
        <v>1616</v>
      </c>
    </row>
    <row r="34" spans="1:11" x14ac:dyDescent="0.25">
      <c r="A34" s="153">
        <v>400</v>
      </c>
      <c r="B34" s="153">
        <v>3043</v>
      </c>
      <c r="C34" s="86"/>
      <c r="D34" s="153" t="s">
        <v>223</v>
      </c>
      <c r="E34" s="153">
        <v>2939</v>
      </c>
      <c r="F34" s="86"/>
      <c r="G34" s="153">
        <v>400</v>
      </c>
      <c r="H34" s="153">
        <v>2124</v>
      </c>
      <c r="I34" s="162"/>
      <c r="J34" s="153" t="s">
        <v>229</v>
      </c>
      <c r="K34" s="153">
        <v>1680</v>
      </c>
    </row>
    <row r="35" spans="1:11" x14ac:dyDescent="0.25">
      <c r="A35" s="153">
        <v>450</v>
      </c>
      <c r="B35" s="153">
        <v>3223</v>
      </c>
      <c r="C35" s="86"/>
      <c r="D35" s="153" t="s">
        <v>229</v>
      </c>
      <c r="E35" s="153">
        <v>3062</v>
      </c>
      <c r="F35" s="86"/>
      <c r="G35" s="153">
        <v>450</v>
      </c>
      <c r="H35" s="153">
        <v>2342</v>
      </c>
      <c r="I35" s="162"/>
      <c r="J35" s="153" t="s">
        <v>238</v>
      </c>
      <c r="K35" s="153">
        <v>1743</v>
      </c>
    </row>
    <row r="36" spans="1:11" x14ac:dyDescent="0.25">
      <c r="A36" s="153">
        <v>500</v>
      </c>
      <c r="B36" s="153">
        <v>3402</v>
      </c>
      <c r="C36" s="86"/>
      <c r="D36" s="153" t="s">
        <v>230</v>
      </c>
      <c r="E36" s="153">
        <v>3185</v>
      </c>
      <c r="F36" s="86"/>
      <c r="G36" s="153">
        <v>500</v>
      </c>
      <c r="H36" s="153">
        <v>2566</v>
      </c>
      <c r="I36" s="162"/>
      <c r="J36" s="153" t="s">
        <v>224</v>
      </c>
      <c r="K36" s="153">
        <v>2436</v>
      </c>
    </row>
    <row r="37" spans="1:11" x14ac:dyDescent="0.25">
      <c r="A37" s="153">
        <v>560</v>
      </c>
      <c r="B37" s="153">
        <v>3519</v>
      </c>
      <c r="C37" s="86"/>
      <c r="D37" s="153" t="s">
        <v>224</v>
      </c>
      <c r="E37" s="153">
        <v>3306</v>
      </c>
      <c r="F37" s="86"/>
      <c r="G37" s="153">
        <v>560</v>
      </c>
      <c r="H37" s="153">
        <v>3179</v>
      </c>
      <c r="I37" s="162"/>
      <c r="J37" s="153" t="s">
        <v>239</v>
      </c>
      <c r="K37" s="153">
        <v>2577</v>
      </c>
    </row>
    <row r="38" spans="1:11" x14ac:dyDescent="0.25">
      <c r="A38" s="153">
        <v>630</v>
      </c>
      <c r="B38" s="153">
        <v>3636</v>
      </c>
      <c r="C38" s="86"/>
      <c r="D38" s="153" t="s">
        <v>231</v>
      </c>
      <c r="E38" s="153">
        <v>3616</v>
      </c>
      <c r="F38" s="86"/>
      <c r="G38" s="153">
        <v>630</v>
      </c>
      <c r="H38" s="153">
        <v>3872</v>
      </c>
      <c r="I38" s="162"/>
      <c r="J38" s="153" t="s">
        <v>240</v>
      </c>
      <c r="K38" s="153">
        <v>2702</v>
      </c>
    </row>
    <row r="39" spans="1:11" x14ac:dyDescent="0.25">
      <c r="A39" s="153">
        <v>710</v>
      </c>
      <c r="B39" s="153">
        <v>4083</v>
      </c>
      <c r="C39" s="86"/>
      <c r="D39" s="153" t="s">
        <v>225</v>
      </c>
      <c r="E39" s="153">
        <v>3926</v>
      </c>
      <c r="F39" s="86"/>
      <c r="G39" s="153">
        <v>710</v>
      </c>
      <c r="H39" s="153">
        <v>4133</v>
      </c>
      <c r="I39" s="162"/>
      <c r="J39" s="153" t="s">
        <v>225</v>
      </c>
      <c r="K39" s="153">
        <v>3151</v>
      </c>
    </row>
    <row r="40" spans="1:11" x14ac:dyDescent="0.25">
      <c r="A40" s="153">
        <v>800</v>
      </c>
      <c r="B40" s="153">
        <v>4529</v>
      </c>
      <c r="C40" s="86"/>
      <c r="D40" s="153" t="s">
        <v>226</v>
      </c>
      <c r="E40" s="153">
        <v>4527</v>
      </c>
      <c r="F40" s="86"/>
      <c r="G40" s="153">
        <v>800</v>
      </c>
      <c r="H40" s="153">
        <v>4393</v>
      </c>
      <c r="I40" s="162"/>
      <c r="J40" s="153" t="s">
        <v>226</v>
      </c>
      <c r="K40" s="153">
        <v>3599</v>
      </c>
    </row>
    <row r="41" spans="1:11" x14ac:dyDescent="0.25">
      <c r="A41" s="153">
        <v>900</v>
      </c>
      <c r="B41" s="153">
        <v>5229</v>
      </c>
      <c r="C41" s="86"/>
      <c r="D41" s="153" t="s">
        <v>227</v>
      </c>
      <c r="E41" s="153">
        <v>5127</v>
      </c>
      <c r="F41" s="86"/>
      <c r="G41" s="153">
        <v>900</v>
      </c>
      <c r="H41" s="153">
        <v>5298</v>
      </c>
      <c r="I41" s="162"/>
      <c r="J41" s="153" t="s">
        <v>227</v>
      </c>
      <c r="K41" s="153">
        <v>5260</v>
      </c>
    </row>
    <row r="42" spans="1:11" x14ac:dyDescent="0.25">
      <c r="A42" s="153">
        <v>1000</v>
      </c>
      <c r="B42" s="153">
        <v>5929</v>
      </c>
      <c r="C42" s="86"/>
      <c r="D42" s="153" t="s">
        <v>228</v>
      </c>
      <c r="E42" s="153">
        <v>6289</v>
      </c>
      <c r="F42" s="86"/>
      <c r="G42" s="153">
        <v>1000</v>
      </c>
      <c r="H42" s="153">
        <v>6203</v>
      </c>
      <c r="I42" s="162"/>
      <c r="J42" s="153" t="s">
        <v>228</v>
      </c>
      <c r="K42" s="153">
        <v>6661</v>
      </c>
    </row>
    <row r="43" spans="1:11" x14ac:dyDescent="0.25">
      <c r="A43" s="4"/>
      <c r="B43" s="4"/>
      <c r="C43" s="4"/>
      <c r="D43" s="4"/>
      <c r="E43" s="4"/>
      <c r="F43" s="2"/>
      <c r="G43" s="2"/>
      <c r="H43" s="2"/>
      <c r="I43" s="2"/>
      <c r="J43" s="2"/>
      <c r="K43" s="2"/>
    </row>
    <row r="44" spans="1:11" x14ac:dyDescent="0.25">
      <c r="A44" s="4"/>
      <c r="B44" s="4"/>
      <c r="C44" s="4"/>
      <c r="D44" s="4"/>
      <c r="E44" s="4"/>
      <c r="F44" s="2"/>
      <c r="G44" s="2"/>
      <c r="H44" s="2"/>
      <c r="I44" s="2"/>
      <c r="J44" s="2"/>
      <c r="K44" s="2"/>
    </row>
    <row r="45" spans="1:11" x14ac:dyDescent="0.25">
      <c r="A45" s="4"/>
      <c r="B45" s="4"/>
      <c r="C45" s="4"/>
      <c r="D45" s="4"/>
      <c r="E45" s="4"/>
      <c r="F45" s="2"/>
      <c r="G45" s="2"/>
      <c r="H45" s="2"/>
      <c r="I45" s="2"/>
      <c r="J45" s="2"/>
      <c r="K45" s="2"/>
    </row>
    <row r="46" spans="1:11" x14ac:dyDescent="0.25">
      <c r="A46" s="4"/>
      <c r="B46" s="4"/>
      <c r="C46" s="2"/>
      <c r="D46" s="2"/>
      <c r="E46" s="2"/>
      <c r="F46" s="2"/>
      <c r="G46" s="2"/>
      <c r="H46" s="2"/>
      <c r="I46" s="2"/>
    </row>
    <row r="47" spans="1:11" x14ac:dyDescent="0.25">
      <c r="A47" s="4"/>
      <c r="B47" s="4"/>
      <c r="C47" s="2"/>
      <c r="D47" s="2"/>
      <c r="E47" s="2"/>
      <c r="F47" s="2"/>
      <c r="G47" s="2"/>
      <c r="H47" s="2"/>
      <c r="I47" s="2"/>
    </row>
    <row r="48" spans="1:11" x14ac:dyDescent="0.25">
      <c r="A48" s="4"/>
      <c r="B48" s="4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4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</sheetData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71"/>
  <sheetViews>
    <sheetView topLeftCell="A28" workbookViewId="0">
      <selection activeCell="L9" sqref="L9"/>
    </sheetView>
  </sheetViews>
  <sheetFormatPr defaultRowHeight="12.75" x14ac:dyDescent="0.2"/>
  <cols>
    <col min="1" max="1" width="3.42578125" style="477" customWidth="1"/>
    <col min="2" max="2" width="10.5703125" style="477" customWidth="1"/>
    <col min="3" max="3" width="13.140625" style="477" customWidth="1"/>
    <col min="4" max="4" width="14.42578125" style="477" customWidth="1"/>
    <col min="5" max="5" width="6" style="477" customWidth="1"/>
    <col min="6" max="6" width="11" style="477" customWidth="1"/>
    <col min="7" max="7" width="13.85546875" style="477" customWidth="1"/>
    <col min="8" max="8" width="14.42578125" style="477" customWidth="1"/>
    <col min="9" max="9" width="3.85546875" style="477" customWidth="1"/>
    <col min="10" max="10" width="9.140625" style="477"/>
    <col min="11" max="11" width="13.28515625" style="477" customWidth="1"/>
    <col min="12" max="12" width="16.5703125" style="477" customWidth="1"/>
    <col min="13" max="13" width="3.42578125" style="477" customWidth="1"/>
    <col min="14" max="14" width="10.85546875" style="477" customWidth="1"/>
    <col min="15" max="15" width="14.85546875" style="477" customWidth="1"/>
    <col min="16" max="16" width="14.7109375" style="477" customWidth="1"/>
    <col min="17" max="17" width="9.140625" style="477"/>
    <col min="18" max="18" width="12.7109375" style="477" customWidth="1"/>
    <col min="19" max="19" width="9.140625" style="477"/>
    <col min="20" max="20" width="10.5703125" style="477" customWidth="1"/>
    <col min="21" max="16384" width="9.140625" style="477"/>
  </cols>
  <sheetData>
    <row r="9" spans="2:16" ht="15.75" customHeight="1" thickBot="1" x14ac:dyDescent="0.25">
      <c r="B9" s="726" t="s">
        <v>466</v>
      </c>
      <c r="C9" s="858"/>
      <c r="D9" s="858"/>
      <c r="E9" s="858"/>
      <c r="F9" s="858"/>
      <c r="G9" s="858"/>
      <c r="H9" s="858"/>
    </row>
    <row r="10" spans="2:16" ht="15" customHeight="1" x14ac:dyDescent="0.25">
      <c r="B10" s="859" t="s">
        <v>462</v>
      </c>
      <c r="C10" s="866" t="s">
        <v>465</v>
      </c>
      <c r="D10" s="867"/>
      <c r="F10" s="859" t="s">
        <v>467</v>
      </c>
      <c r="G10" s="866" t="s">
        <v>475</v>
      </c>
      <c r="H10" s="867"/>
      <c r="I10" s="480"/>
      <c r="J10" s="859" t="s">
        <v>462</v>
      </c>
      <c r="K10" s="866" t="s">
        <v>476</v>
      </c>
      <c r="L10" s="867"/>
      <c r="N10" s="859" t="s">
        <v>467</v>
      </c>
      <c r="O10" s="866" t="s">
        <v>477</v>
      </c>
      <c r="P10" s="867"/>
    </row>
    <row r="11" spans="2:16" ht="32.25" customHeight="1" thickBot="1" x14ac:dyDescent="0.3">
      <c r="B11" s="860"/>
      <c r="C11" s="868"/>
      <c r="D11" s="869"/>
      <c r="F11" s="860"/>
      <c r="G11" s="868"/>
      <c r="H11" s="869"/>
      <c r="I11" s="480"/>
      <c r="J11" s="860"/>
      <c r="K11" s="868"/>
      <c r="L11" s="869"/>
      <c r="N11" s="860"/>
      <c r="O11" s="868"/>
      <c r="P11" s="869"/>
    </row>
    <row r="12" spans="2:16" ht="17.25" customHeight="1" thickBot="1" x14ac:dyDescent="0.3">
      <c r="B12" s="861"/>
      <c r="C12" s="478" t="s">
        <v>463</v>
      </c>
      <c r="D12" s="478" t="s">
        <v>464</v>
      </c>
      <c r="F12" s="861"/>
      <c r="G12" s="478" t="s">
        <v>463</v>
      </c>
      <c r="H12" s="478" t="s">
        <v>464</v>
      </c>
      <c r="I12" s="472"/>
      <c r="J12" s="861"/>
      <c r="K12" s="478" t="s">
        <v>463</v>
      </c>
      <c r="L12" s="478" t="s">
        <v>464</v>
      </c>
      <c r="N12" s="861"/>
      <c r="O12" s="478" t="s">
        <v>463</v>
      </c>
      <c r="P12" s="478" t="s">
        <v>464</v>
      </c>
    </row>
    <row r="13" spans="2:16" ht="15" customHeight="1" thickTop="1" thickBot="1" x14ac:dyDescent="0.3">
      <c r="B13" s="475">
        <v>125</v>
      </c>
      <c r="C13" s="473">
        <v>5160</v>
      </c>
      <c r="D13" s="473">
        <v>5600</v>
      </c>
      <c r="F13" s="481" t="s">
        <v>468</v>
      </c>
      <c r="G13" s="473">
        <v>4800</v>
      </c>
      <c r="H13" s="482">
        <v>5140</v>
      </c>
      <c r="I13" s="54"/>
      <c r="J13" s="475">
        <v>125</v>
      </c>
      <c r="K13" s="486">
        <v>27096</v>
      </c>
      <c r="L13" s="487">
        <v>27773</v>
      </c>
      <c r="N13" s="485" t="s">
        <v>468</v>
      </c>
      <c r="O13" s="486">
        <v>26596</v>
      </c>
      <c r="P13" s="490">
        <v>27096</v>
      </c>
    </row>
    <row r="14" spans="2:16" ht="15" customHeight="1" thickBot="1" x14ac:dyDescent="0.3">
      <c r="B14" s="475">
        <v>140</v>
      </c>
      <c r="C14" s="473">
        <v>5240</v>
      </c>
      <c r="D14" s="473">
        <v>5680</v>
      </c>
      <c r="F14" s="481" t="s">
        <v>115</v>
      </c>
      <c r="G14" s="473">
        <v>4840</v>
      </c>
      <c r="H14" s="482">
        <v>5180</v>
      </c>
      <c r="I14" s="54"/>
      <c r="J14" s="475">
        <v>140</v>
      </c>
      <c r="K14" s="481">
        <v>27576</v>
      </c>
      <c r="L14" s="488">
        <v>28265</v>
      </c>
      <c r="N14" s="485" t="s">
        <v>115</v>
      </c>
      <c r="O14" s="481">
        <v>27276</v>
      </c>
      <c r="P14" s="482">
        <v>27666</v>
      </c>
    </row>
    <row r="15" spans="2:16" ht="15" customHeight="1" thickBot="1" x14ac:dyDescent="0.3">
      <c r="B15" s="475">
        <v>160</v>
      </c>
      <c r="C15" s="473">
        <v>5320</v>
      </c>
      <c r="D15" s="473">
        <v>5760</v>
      </c>
      <c r="F15" s="481" t="s">
        <v>469</v>
      </c>
      <c r="G15" s="473">
        <v>4880</v>
      </c>
      <c r="H15" s="482">
        <v>5220</v>
      </c>
      <c r="I15" s="54"/>
      <c r="J15" s="475">
        <v>160</v>
      </c>
      <c r="K15" s="481">
        <v>28076</v>
      </c>
      <c r="L15" s="488">
        <v>28778</v>
      </c>
      <c r="N15" s="485" t="s">
        <v>469</v>
      </c>
      <c r="O15" s="481">
        <v>27576</v>
      </c>
      <c r="P15" s="482">
        <v>27966</v>
      </c>
    </row>
    <row r="16" spans="2:16" ht="15" customHeight="1" thickBot="1" x14ac:dyDescent="0.3">
      <c r="B16" s="475">
        <v>200</v>
      </c>
      <c r="C16" s="473">
        <v>5400</v>
      </c>
      <c r="D16" s="473">
        <v>5840</v>
      </c>
      <c r="F16" s="481" t="s">
        <v>120</v>
      </c>
      <c r="G16" s="473">
        <v>4970</v>
      </c>
      <c r="H16" s="482">
        <v>5320</v>
      </c>
      <c r="I16" s="54"/>
      <c r="J16" s="475">
        <v>200</v>
      </c>
      <c r="K16" s="481">
        <v>28646</v>
      </c>
      <c r="L16" s="488">
        <v>29362</v>
      </c>
      <c r="N16" s="485" t="s">
        <v>120</v>
      </c>
      <c r="O16" s="481">
        <v>28346</v>
      </c>
      <c r="P16" s="482">
        <v>28836</v>
      </c>
    </row>
    <row r="17" spans="2:17" ht="15" customHeight="1" thickBot="1" x14ac:dyDescent="0.3">
      <c r="B17" s="475">
        <v>225</v>
      </c>
      <c r="C17" s="473">
        <v>5535</v>
      </c>
      <c r="D17" s="473">
        <v>5900</v>
      </c>
      <c r="F17" s="481" t="s">
        <v>116</v>
      </c>
      <c r="G17" s="473">
        <v>5400</v>
      </c>
      <c r="H17" s="482">
        <v>5780</v>
      </c>
      <c r="I17" s="54"/>
      <c r="J17" s="475">
        <v>225</v>
      </c>
      <c r="K17" s="481">
        <v>29006</v>
      </c>
      <c r="L17" s="488">
        <v>29731</v>
      </c>
      <c r="N17" s="485" t="s">
        <v>116</v>
      </c>
      <c r="O17" s="481">
        <v>28506</v>
      </c>
      <c r="P17" s="482">
        <v>28996</v>
      </c>
    </row>
    <row r="18" spans="2:17" ht="15" customHeight="1" thickBot="1" x14ac:dyDescent="0.3">
      <c r="B18" s="475">
        <v>250</v>
      </c>
      <c r="C18" s="473">
        <v>5670</v>
      </c>
      <c r="D18" s="473">
        <v>5975</v>
      </c>
      <c r="F18" s="481" t="s">
        <v>117</v>
      </c>
      <c r="G18" s="473">
        <v>5830</v>
      </c>
      <c r="H18" s="482">
        <v>6240</v>
      </c>
      <c r="I18" s="54"/>
      <c r="J18" s="475">
        <v>250</v>
      </c>
      <c r="K18" s="481">
        <v>29316</v>
      </c>
      <c r="L18" s="488">
        <v>30049</v>
      </c>
      <c r="N18" s="485" t="s">
        <v>117</v>
      </c>
      <c r="O18" s="481">
        <v>28616</v>
      </c>
      <c r="P18" s="482">
        <v>29016</v>
      </c>
    </row>
    <row r="19" spans="2:17" ht="15" customHeight="1" thickBot="1" x14ac:dyDescent="0.3">
      <c r="B19" s="475">
        <v>280</v>
      </c>
      <c r="C19" s="473">
        <v>5845</v>
      </c>
      <c r="D19" s="473">
        <v>6195</v>
      </c>
      <c r="F19" s="481" t="s">
        <v>174</v>
      </c>
      <c r="G19" s="473">
        <v>6300</v>
      </c>
      <c r="H19" s="482">
        <v>6750</v>
      </c>
      <c r="I19" s="54"/>
      <c r="J19" s="475">
        <v>280</v>
      </c>
      <c r="K19" s="481">
        <v>29664</v>
      </c>
      <c r="L19" s="488">
        <v>30406</v>
      </c>
      <c r="N19" s="485" t="s">
        <v>174</v>
      </c>
      <c r="O19" s="481">
        <v>29064</v>
      </c>
      <c r="P19" s="482">
        <v>29324</v>
      </c>
    </row>
    <row r="20" spans="2:17" ht="15" customHeight="1" thickBot="1" x14ac:dyDescent="0.3">
      <c r="B20" s="475">
        <v>315</v>
      </c>
      <c r="C20" s="473">
        <v>6020</v>
      </c>
      <c r="D20" s="473">
        <v>6415</v>
      </c>
      <c r="F20" s="481" t="s">
        <v>167</v>
      </c>
      <c r="G20" s="473">
        <v>6800</v>
      </c>
      <c r="H20" s="482">
        <v>7280</v>
      </c>
      <c r="I20" s="54"/>
      <c r="J20" s="475">
        <v>315</v>
      </c>
      <c r="K20" s="481">
        <v>29796</v>
      </c>
      <c r="L20" s="488">
        <v>30541</v>
      </c>
      <c r="N20" s="485" t="s">
        <v>167</v>
      </c>
      <c r="O20" s="481">
        <v>29096</v>
      </c>
      <c r="P20" s="482">
        <v>29516</v>
      </c>
    </row>
    <row r="21" spans="2:17" ht="15" customHeight="1" thickBot="1" x14ac:dyDescent="0.3">
      <c r="B21" s="475">
        <v>355</v>
      </c>
      <c r="C21" s="473">
        <v>6195</v>
      </c>
      <c r="D21" s="473">
        <v>6635</v>
      </c>
      <c r="F21" s="481" t="s">
        <v>118</v>
      </c>
      <c r="G21" s="473">
        <v>7370</v>
      </c>
      <c r="H21" s="482">
        <v>7890</v>
      </c>
      <c r="I21" s="54"/>
      <c r="J21" s="475">
        <v>355</v>
      </c>
      <c r="K21" s="481">
        <v>29962</v>
      </c>
      <c r="L21" s="488">
        <v>30711</v>
      </c>
      <c r="N21" s="485" t="s">
        <v>118</v>
      </c>
      <c r="O21" s="481">
        <v>29462</v>
      </c>
      <c r="P21" s="482">
        <v>29742</v>
      </c>
    </row>
    <row r="22" spans="2:17" ht="15" customHeight="1" thickBot="1" x14ac:dyDescent="0.3">
      <c r="B22" s="475">
        <v>400</v>
      </c>
      <c r="C22" s="473">
        <v>6370</v>
      </c>
      <c r="D22" s="473">
        <v>6855</v>
      </c>
      <c r="F22" s="481" t="s">
        <v>203</v>
      </c>
      <c r="G22" s="473">
        <v>8750</v>
      </c>
      <c r="H22" s="482">
        <v>9370</v>
      </c>
      <c r="I22" s="54"/>
      <c r="J22" s="475">
        <v>400</v>
      </c>
      <c r="K22" s="481">
        <v>30276</v>
      </c>
      <c r="L22" s="488">
        <v>31033</v>
      </c>
      <c r="N22" s="485" t="s">
        <v>203</v>
      </c>
      <c r="O22" s="481">
        <v>29576</v>
      </c>
      <c r="P22" s="482">
        <v>29986</v>
      </c>
    </row>
    <row r="23" spans="2:17" ht="15" customHeight="1" thickBot="1" x14ac:dyDescent="0.3">
      <c r="B23" s="475">
        <v>450</v>
      </c>
      <c r="C23" s="473">
        <v>6575</v>
      </c>
      <c r="D23" s="473">
        <v>7075</v>
      </c>
      <c r="F23" s="481" t="s">
        <v>119</v>
      </c>
      <c r="G23" s="473">
        <v>10590</v>
      </c>
      <c r="H23" s="482">
        <v>11340</v>
      </c>
      <c r="I23" s="54"/>
      <c r="J23" s="475">
        <v>450</v>
      </c>
      <c r="K23" s="481">
        <v>30531</v>
      </c>
      <c r="L23" s="488">
        <v>31295</v>
      </c>
      <c r="N23" s="485" t="s">
        <v>119</v>
      </c>
      <c r="O23" s="481">
        <v>29831</v>
      </c>
      <c r="P23" s="482">
        <v>30126</v>
      </c>
    </row>
    <row r="24" spans="2:17" ht="15" customHeight="1" thickBot="1" x14ac:dyDescent="0.3">
      <c r="B24" s="475">
        <v>500</v>
      </c>
      <c r="C24" s="473">
        <v>6780</v>
      </c>
      <c r="D24" s="473">
        <v>7295</v>
      </c>
      <c r="F24" s="481" t="s">
        <v>470</v>
      </c>
      <c r="G24" s="473">
        <v>11980</v>
      </c>
      <c r="H24" s="482">
        <v>12830</v>
      </c>
      <c r="I24" s="54"/>
      <c r="J24" s="475">
        <v>500</v>
      </c>
      <c r="K24" s="481">
        <v>30772</v>
      </c>
      <c r="L24" s="488">
        <v>31541</v>
      </c>
      <c r="N24" s="485" t="s">
        <v>470</v>
      </c>
      <c r="O24" s="481">
        <v>30072</v>
      </c>
      <c r="P24" s="482">
        <v>30492</v>
      </c>
    </row>
    <row r="25" spans="2:17" ht="15" customHeight="1" thickBot="1" x14ac:dyDescent="0.3">
      <c r="B25" s="475">
        <v>560</v>
      </c>
      <c r="C25" s="473">
        <v>7355</v>
      </c>
      <c r="D25" s="473">
        <v>7900</v>
      </c>
      <c r="F25" s="481" t="s">
        <v>471</v>
      </c>
      <c r="G25" s="473">
        <v>13380</v>
      </c>
      <c r="H25" s="482">
        <v>14320</v>
      </c>
      <c r="I25" s="54"/>
      <c r="J25" s="475">
        <v>560</v>
      </c>
      <c r="K25" s="481">
        <v>31176</v>
      </c>
      <c r="L25" s="488">
        <v>31955</v>
      </c>
      <c r="N25" s="485" t="s">
        <v>471</v>
      </c>
      <c r="O25" s="481">
        <v>30676</v>
      </c>
      <c r="P25" s="482">
        <v>30876</v>
      </c>
    </row>
    <row r="26" spans="2:17" ht="15" customHeight="1" thickBot="1" x14ac:dyDescent="0.3">
      <c r="B26" s="475">
        <v>630</v>
      </c>
      <c r="C26" s="473">
        <v>7930</v>
      </c>
      <c r="D26" s="473">
        <v>8505</v>
      </c>
      <c r="F26" s="481" t="s">
        <v>472</v>
      </c>
      <c r="G26" s="473">
        <v>13600</v>
      </c>
      <c r="H26" s="482">
        <v>14560</v>
      </c>
      <c r="I26" s="54"/>
      <c r="J26" s="475">
        <v>630</v>
      </c>
      <c r="K26" s="475">
        <v>31556</v>
      </c>
      <c r="L26" s="482">
        <v>32345</v>
      </c>
      <c r="N26" s="485" t="s">
        <v>472</v>
      </c>
      <c r="O26" s="481">
        <v>30266</v>
      </c>
      <c r="P26" s="482">
        <v>31056</v>
      </c>
    </row>
    <row r="27" spans="2:17" ht="15" customHeight="1" thickBot="1" x14ac:dyDescent="0.3">
      <c r="B27" s="475">
        <v>710</v>
      </c>
      <c r="C27" s="473">
        <v>8505</v>
      </c>
      <c r="D27" s="473">
        <v>9105</v>
      </c>
      <c r="F27" s="481" t="s">
        <v>473</v>
      </c>
      <c r="G27" s="473">
        <v>14170</v>
      </c>
      <c r="H27" s="482">
        <v>15170</v>
      </c>
      <c r="I27" s="54"/>
      <c r="J27" s="475">
        <v>710</v>
      </c>
      <c r="K27" s="475">
        <v>32156</v>
      </c>
      <c r="L27" s="482">
        <v>32960</v>
      </c>
      <c r="N27" s="485" t="s">
        <v>473</v>
      </c>
      <c r="O27" s="481">
        <v>31556</v>
      </c>
      <c r="P27" s="482">
        <v>31886</v>
      </c>
    </row>
    <row r="28" spans="2:17" ht="15" customHeight="1" thickBot="1" x14ac:dyDescent="0.3">
      <c r="B28" s="476">
        <v>800</v>
      </c>
      <c r="C28" s="474">
        <v>9080</v>
      </c>
      <c r="D28" s="474">
        <v>9710</v>
      </c>
      <c r="F28" s="483" t="s">
        <v>474</v>
      </c>
      <c r="G28" s="474">
        <v>14740</v>
      </c>
      <c r="H28" s="484">
        <v>15780</v>
      </c>
      <c r="I28" s="54"/>
      <c r="J28" s="476">
        <v>800</v>
      </c>
      <c r="K28" s="483">
        <v>32886</v>
      </c>
      <c r="L28" s="489">
        <v>33708</v>
      </c>
      <c r="N28" s="485" t="s">
        <v>474</v>
      </c>
      <c r="O28" s="483">
        <v>32386</v>
      </c>
      <c r="P28" s="484">
        <v>33026</v>
      </c>
    </row>
    <row r="29" spans="2:17" ht="15" customHeight="1" thickTop="1" thickBot="1" x14ac:dyDescent="0.25">
      <c r="B29" s="479"/>
    </row>
    <row r="30" spans="2:17" ht="15" customHeight="1" x14ac:dyDescent="0.2">
      <c r="B30" s="859" t="s">
        <v>462</v>
      </c>
      <c r="C30" s="866" t="s">
        <v>478</v>
      </c>
      <c r="D30" s="867"/>
      <c r="F30" s="859" t="s">
        <v>467</v>
      </c>
      <c r="G30" s="866" t="s">
        <v>479</v>
      </c>
      <c r="H30" s="867"/>
      <c r="K30" s="870" t="s">
        <v>489</v>
      </c>
      <c r="L30" s="880"/>
      <c r="M30" s="880"/>
      <c r="N30" s="880"/>
      <c r="O30" s="871"/>
    </row>
    <row r="31" spans="2:17" ht="36.75" customHeight="1" thickBot="1" x14ac:dyDescent="0.25">
      <c r="B31" s="860"/>
      <c r="C31" s="868"/>
      <c r="D31" s="869"/>
      <c r="F31" s="860"/>
      <c r="G31" s="868"/>
      <c r="H31" s="869"/>
      <c r="K31" s="872"/>
      <c r="L31" s="881"/>
      <c r="M31" s="881"/>
      <c r="N31" s="881"/>
      <c r="O31" s="873"/>
    </row>
    <row r="32" spans="2:17" ht="15" customHeight="1" thickBot="1" x14ac:dyDescent="0.25">
      <c r="B32" s="861"/>
      <c r="C32" s="478" t="s">
        <v>463</v>
      </c>
      <c r="D32" s="478" t="s">
        <v>464</v>
      </c>
      <c r="F32" s="861"/>
      <c r="G32" s="478" t="s">
        <v>463</v>
      </c>
      <c r="H32" s="478" t="s">
        <v>464</v>
      </c>
      <c r="K32" s="863" t="s">
        <v>480</v>
      </c>
      <c r="L32" s="870" t="s">
        <v>481</v>
      </c>
      <c r="M32" s="871"/>
      <c r="N32" s="870" t="s">
        <v>482</v>
      </c>
      <c r="O32" s="871"/>
      <c r="P32" s="498"/>
      <c r="Q32" s="499"/>
    </row>
    <row r="33" spans="2:17" ht="15" customHeight="1" thickTop="1" thickBot="1" x14ac:dyDescent="0.25">
      <c r="B33" s="475">
        <v>125</v>
      </c>
      <c r="C33" s="486">
        <v>9880</v>
      </c>
      <c r="D33" s="487">
        <v>10270</v>
      </c>
      <c r="F33" s="485" t="s">
        <v>468</v>
      </c>
      <c r="G33" s="486">
        <v>9250</v>
      </c>
      <c r="H33" s="490">
        <v>9640</v>
      </c>
      <c r="K33" s="864"/>
      <c r="L33" s="872"/>
      <c r="M33" s="873"/>
      <c r="N33" s="872"/>
      <c r="O33" s="873"/>
      <c r="P33" s="498"/>
      <c r="Q33" s="499"/>
    </row>
    <row r="34" spans="2:17" ht="15" customHeight="1" thickBot="1" x14ac:dyDescent="0.25">
      <c r="B34" s="475">
        <v>140</v>
      </c>
      <c r="C34" s="481">
        <v>9950</v>
      </c>
      <c r="D34" s="488">
        <v>10340</v>
      </c>
      <c r="F34" s="485" t="s">
        <v>115</v>
      </c>
      <c r="G34" s="481">
        <v>9390</v>
      </c>
      <c r="H34" s="482">
        <v>9780</v>
      </c>
      <c r="K34" s="864"/>
      <c r="L34" s="874"/>
      <c r="M34" s="875"/>
      <c r="N34" s="874"/>
      <c r="O34" s="875"/>
      <c r="P34" s="498"/>
      <c r="Q34" s="499"/>
    </row>
    <row r="35" spans="2:17" ht="15" customHeight="1" thickBot="1" x14ac:dyDescent="0.25">
      <c r="B35" s="475">
        <v>160</v>
      </c>
      <c r="C35" s="481">
        <v>9950</v>
      </c>
      <c r="D35" s="488">
        <v>10340</v>
      </c>
      <c r="F35" s="485" t="s">
        <v>469</v>
      </c>
      <c r="G35" s="481">
        <v>9500</v>
      </c>
      <c r="H35" s="482">
        <v>9900</v>
      </c>
      <c r="K35" s="864"/>
      <c r="L35" s="870" t="s">
        <v>483</v>
      </c>
      <c r="M35" s="871"/>
      <c r="N35" s="870" t="s">
        <v>483</v>
      </c>
      <c r="O35" s="871"/>
      <c r="P35" s="498"/>
      <c r="Q35" s="499"/>
    </row>
    <row r="36" spans="2:17" ht="15" customHeight="1" thickBot="1" x14ac:dyDescent="0.25">
      <c r="B36" s="475">
        <v>200</v>
      </c>
      <c r="C36" s="481">
        <v>10020</v>
      </c>
      <c r="D36" s="488">
        <v>10410</v>
      </c>
      <c r="F36" s="485" t="s">
        <v>120</v>
      </c>
      <c r="G36" s="481">
        <v>9640</v>
      </c>
      <c r="H36" s="482">
        <v>10040</v>
      </c>
      <c r="K36" s="865"/>
      <c r="L36" s="874"/>
      <c r="M36" s="875"/>
      <c r="N36" s="874"/>
      <c r="O36" s="875"/>
      <c r="P36" s="498"/>
      <c r="Q36" s="499"/>
    </row>
    <row r="37" spans="2:17" ht="15" customHeight="1" thickBot="1" x14ac:dyDescent="0.25">
      <c r="B37" s="475">
        <v>225</v>
      </c>
      <c r="C37" s="481">
        <v>10020</v>
      </c>
      <c r="D37" s="488">
        <v>10410</v>
      </c>
      <c r="F37" s="485" t="s">
        <v>116</v>
      </c>
      <c r="G37" s="481">
        <v>9880</v>
      </c>
      <c r="H37" s="482">
        <v>10290</v>
      </c>
      <c r="K37" s="494" t="s">
        <v>484</v>
      </c>
      <c r="L37" s="876">
        <v>4420</v>
      </c>
      <c r="M37" s="877"/>
      <c r="N37" s="876">
        <v>9880</v>
      </c>
      <c r="O37" s="877"/>
      <c r="P37" s="498"/>
      <c r="Q37" s="499"/>
    </row>
    <row r="38" spans="2:17" ht="15" customHeight="1" thickBot="1" x14ac:dyDescent="0.25">
      <c r="B38" s="475">
        <v>250</v>
      </c>
      <c r="C38" s="481">
        <v>10290</v>
      </c>
      <c r="D38" s="488">
        <v>10690</v>
      </c>
      <c r="F38" s="485" t="s">
        <v>117</v>
      </c>
      <c r="G38" s="481">
        <v>10130</v>
      </c>
      <c r="H38" s="482">
        <v>10550</v>
      </c>
      <c r="K38" s="494" t="s">
        <v>485</v>
      </c>
      <c r="L38" s="876">
        <v>4940</v>
      </c>
      <c r="M38" s="877"/>
      <c r="N38" s="876">
        <v>10860</v>
      </c>
      <c r="O38" s="877"/>
      <c r="P38" s="498"/>
      <c r="Q38" s="499"/>
    </row>
    <row r="39" spans="2:17" ht="15" customHeight="1" thickBot="1" x14ac:dyDescent="0.25">
      <c r="B39" s="475">
        <v>280</v>
      </c>
      <c r="C39" s="481">
        <v>10430</v>
      </c>
      <c r="D39" s="488">
        <v>10820</v>
      </c>
      <c r="F39" s="485" t="s">
        <v>174</v>
      </c>
      <c r="G39" s="481">
        <v>10640</v>
      </c>
      <c r="H39" s="482">
        <v>11080</v>
      </c>
      <c r="K39" s="494" t="s">
        <v>486</v>
      </c>
      <c r="L39" s="876">
        <v>4940</v>
      </c>
      <c r="M39" s="877"/>
      <c r="N39" s="876">
        <v>10860</v>
      </c>
      <c r="O39" s="877"/>
      <c r="P39" s="498"/>
      <c r="Q39" s="499"/>
    </row>
    <row r="40" spans="2:17" ht="15" customHeight="1" thickBot="1" x14ac:dyDescent="0.25">
      <c r="B40" s="475">
        <v>315</v>
      </c>
      <c r="C40" s="481">
        <v>10570</v>
      </c>
      <c r="D40" s="488">
        <v>10990</v>
      </c>
      <c r="F40" s="485" t="s">
        <v>167</v>
      </c>
      <c r="G40" s="481">
        <v>11360</v>
      </c>
      <c r="H40" s="482">
        <v>11830</v>
      </c>
      <c r="K40" s="494" t="s">
        <v>487</v>
      </c>
      <c r="L40" s="878">
        <v>7598</v>
      </c>
      <c r="M40" s="879"/>
      <c r="N40" s="876">
        <v>15290</v>
      </c>
      <c r="O40" s="877"/>
      <c r="P40" s="498"/>
      <c r="Q40" s="499"/>
    </row>
    <row r="41" spans="2:17" ht="15" customHeight="1" thickBot="1" x14ac:dyDescent="0.25">
      <c r="B41" s="475">
        <v>355</v>
      </c>
      <c r="C41" s="481">
        <v>10710</v>
      </c>
      <c r="D41" s="488">
        <v>11080</v>
      </c>
      <c r="F41" s="485" t="s">
        <v>118</v>
      </c>
      <c r="G41" s="481">
        <v>12850</v>
      </c>
      <c r="H41" s="482">
        <v>13390</v>
      </c>
      <c r="K41" s="494" t="s">
        <v>488</v>
      </c>
      <c r="L41" s="876">
        <v>8650</v>
      </c>
      <c r="M41" s="877"/>
      <c r="N41" s="876">
        <v>13870</v>
      </c>
      <c r="O41" s="877"/>
      <c r="P41" s="498"/>
      <c r="Q41" s="499"/>
    </row>
    <row r="42" spans="2:17" ht="15" customHeight="1" thickBot="1" x14ac:dyDescent="0.25">
      <c r="B42" s="475">
        <v>400</v>
      </c>
      <c r="C42" s="481">
        <v>10850</v>
      </c>
      <c r="D42" s="488">
        <v>11260</v>
      </c>
      <c r="F42" s="485" t="s">
        <v>203</v>
      </c>
      <c r="G42" s="481">
        <v>14320</v>
      </c>
      <c r="H42" s="482">
        <v>14920</v>
      </c>
      <c r="K42" s="862" t="s">
        <v>490</v>
      </c>
      <c r="L42" s="862"/>
      <c r="M42" s="862"/>
      <c r="N42" s="862"/>
      <c r="O42" s="862"/>
      <c r="P42" s="499"/>
      <c r="Q42" s="499"/>
    </row>
    <row r="43" spans="2:17" ht="15" customHeight="1" thickBot="1" x14ac:dyDescent="0.25">
      <c r="B43" s="475">
        <v>450</v>
      </c>
      <c r="C43" s="481">
        <v>11065</v>
      </c>
      <c r="D43" s="488">
        <v>11440</v>
      </c>
      <c r="F43" s="485" t="s">
        <v>119</v>
      </c>
      <c r="G43" s="481">
        <v>16300</v>
      </c>
      <c r="H43" s="482">
        <v>16980</v>
      </c>
    </row>
    <row r="44" spans="2:17" ht="15" customHeight="1" thickBot="1" x14ac:dyDescent="0.25">
      <c r="B44" s="475">
        <v>500</v>
      </c>
      <c r="C44" s="481">
        <v>11480</v>
      </c>
      <c r="D44" s="488">
        <v>11500</v>
      </c>
      <c r="F44" s="485" t="s">
        <v>470</v>
      </c>
      <c r="G44" s="481">
        <v>17780</v>
      </c>
      <c r="H44" s="482">
        <v>18530</v>
      </c>
    </row>
    <row r="45" spans="2:17" ht="15" customHeight="1" thickBot="1" x14ac:dyDescent="0.25">
      <c r="B45" s="475">
        <v>560</v>
      </c>
      <c r="C45" s="481">
        <v>11950</v>
      </c>
      <c r="D45" s="488">
        <v>11850</v>
      </c>
      <c r="F45" s="485" t="s">
        <v>471</v>
      </c>
      <c r="G45" s="481">
        <v>19270</v>
      </c>
      <c r="H45" s="482">
        <v>20070</v>
      </c>
    </row>
    <row r="46" spans="2:17" ht="15" customHeight="1" thickBot="1" x14ac:dyDescent="0.25">
      <c r="B46" s="475">
        <v>630</v>
      </c>
      <c r="C46" s="475">
        <v>12230</v>
      </c>
      <c r="D46" s="482">
        <v>12720</v>
      </c>
      <c r="F46" s="485" t="s">
        <v>472</v>
      </c>
      <c r="G46" s="481">
        <v>20910</v>
      </c>
      <c r="H46" s="482">
        <v>21780</v>
      </c>
    </row>
    <row r="47" spans="2:17" ht="15" customHeight="1" thickBot="1" x14ac:dyDescent="0.25">
      <c r="B47" s="475">
        <v>710</v>
      </c>
      <c r="C47" s="475">
        <v>13460</v>
      </c>
      <c r="D47" s="482">
        <v>13790</v>
      </c>
      <c r="F47" s="485" t="s">
        <v>473</v>
      </c>
      <c r="G47" s="481">
        <v>22500</v>
      </c>
      <c r="H47" s="482">
        <v>23440</v>
      </c>
    </row>
    <row r="48" spans="2:17" ht="15" customHeight="1" thickBot="1" x14ac:dyDescent="0.25">
      <c r="B48" s="476">
        <v>800</v>
      </c>
      <c r="C48" s="483">
        <v>14560</v>
      </c>
      <c r="D48" s="489">
        <v>15310</v>
      </c>
      <c r="F48" s="485" t="s">
        <v>474</v>
      </c>
      <c r="G48" s="483">
        <v>24110</v>
      </c>
      <c r="H48" s="484">
        <v>25110</v>
      </c>
    </row>
    <row r="49" spans="8:18" ht="15" customHeight="1" thickTop="1" x14ac:dyDescent="0.2"/>
    <row r="54" spans="8:18" ht="25.5" customHeight="1" x14ac:dyDescent="0.2"/>
    <row r="55" spans="8:18" ht="40.5" customHeight="1" x14ac:dyDescent="0.2"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</row>
    <row r="56" spans="8:18" ht="13.5" customHeight="1" x14ac:dyDescent="0.2"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</row>
    <row r="57" spans="8:18" x14ac:dyDescent="0.2"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</row>
    <row r="58" spans="8:18" ht="25.5" customHeight="1" x14ac:dyDescent="0.2">
      <c r="H58" s="479"/>
      <c r="I58" s="479"/>
      <c r="J58" s="479"/>
      <c r="K58" s="495"/>
      <c r="L58" s="495"/>
      <c r="M58" s="495"/>
      <c r="N58" s="495"/>
      <c r="O58" s="495"/>
      <c r="P58" s="495"/>
      <c r="Q58" s="479"/>
      <c r="R58" s="479"/>
    </row>
    <row r="59" spans="8:18" ht="26.25" customHeight="1" x14ac:dyDescent="0.2">
      <c r="H59" s="479"/>
      <c r="I59" s="479"/>
      <c r="J59" s="479"/>
      <c r="K59" s="495"/>
      <c r="L59" s="496"/>
      <c r="M59" s="496"/>
      <c r="N59" s="495"/>
      <c r="O59" s="495"/>
      <c r="P59" s="495"/>
      <c r="Q59" s="479"/>
      <c r="R59" s="479"/>
    </row>
    <row r="60" spans="8:18" x14ac:dyDescent="0.2">
      <c r="H60" s="479"/>
      <c r="I60" s="479"/>
      <c r="J60" s="479"/>
      <c r="K60" s="495"/>
      <c r="L60" s="491"/>
      <c r="M60" s="491"/>
      <c r="N60" s="491"/>
      <c r="O60" s="491"/>
      <c r="P60" s="495"/>
      <c r="Q60" s="479"/>
      <c r="R60" s="479"/>
    </row>
    <row r="61" spans="8:18" x14ac:dyDescent="0.2">
      <c r="H61" s="479"/>
      <c r="I61" s="479"/>
      <c r="J61" s="479"/>
      <c r="K61" s="492"/>
      <c r="L61" s="493"/>
      <c r="M61" s="493"/>
      <c r="N61" s="493"/>
      <c r="O61" s="493"/>
      <c r="P61" s="497"/>
      <c r="Q61" s="479"/>
      <c r="R61" s="479"/>
    </row>
    <row r="62" spans="8:18" x14ac:dyDescent="0.2">
      <c r="H62" s="479"/>
      <c r="I62" s="479"/>
      <c r="J62" s="479"/>
      <c r="K62" s="492"/>
      <c r="L62" s="493"/>
      <c r="M62" s="493"/>
      <c r="N62" s="493"/>
      <c r="O62" s="493"/>
      <c r="P62" s="497"/>
      <c r="Q62" s="479"/>
      <c r="R62" s="479"/>
    </row>
    <row r="63" spans="8:18" x14ac:dyDescent="0.2">
      <c r="H63" s="479"/>
      <c r="I63" s="479"/>
      <c r="J63" s="479"/>
      <c r="K63" s="492"/>
      <c r="L63" s="493"/>
      <c r="M63" s="493"/>
      <c r="N63" s="493"/>
      <c r="O63" s="493"/>
      <c r="P63" s="497"/>
      <c r="Q63" s="479"/>
      <c r="R63" s="479"/>
    </row>
    <row r="64" spans="8:18" x14ac:dyDescent="0.2">
      <c r="H64" s="479"/>
      <c r="I64" s="479"/>
      <c r="J64" s="479"/>
      <c r="K64" s="492"/>
      <c r="L64" s="493"/>
      <c r="M64" s="493"/>
      <c r="N64" s="493"/>
      <c r="O64" s="493"/>
      <c r="P64" s="497"/>
      <c r="Q64" s="479"/>
      <c r="R64" s="479"/>
    </row>
    <row r="65" spans="8:18" x14ac:dyDescent="0.2">
      <c r="H65" s="479"/>
      <c r="I65" s="479"/>
      <c r="J65" s="479"/>
      <c r="K65" s="492"/>
      <c r="L65" s="493"/>
      <c r="M65" s="493"/>
      <c r="N65" s="493"/>
      <c r="O65" s="493"/>
      <c r="P65" s="497"/>
      <c r="Q65" s="479"/>
      <c r="R65" s="479"/>
    </row>
    <row r="66" spans="8:18" x14ac:dyDescent="0.2"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</row>
    <row r="67" spans="8:18" x14ac:dyDescent="0.2"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</row>
    <row r="68" spans="8:18" x14ac:dyDescent="0.2"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</row>
    <row r="69" spans="8:18" x14ac:dyDescent="0.2"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</row>
    <row r="70" spans="8:18" x14ac:dyDescent="0.2"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</row>
    <row r="71" spans="8:18" x14ac:dyDescent="0.2"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</row>
  </sheetData>
  <mergeCells count="30">
    <mergeCell ref="N40:O40"/>
    <mergeCell ref="L35:M36"/>
    <mergeCell ref="O10:P11"/>
    <mergeCell ref="B30:B32"/>
    <mergeCell ref="C30:D31"/>
    <mergeCell ref="F30:F32"/>
    <mergeCell ref="G30:H31"/>
    <mergeCell ref="K30:O31"/>
    <mergeCell ref="L32:M34"/>
    <mergeCell ref="N37:O37"/>
    <mergeCell ref="K10:L11"/>
    <mergeCell ref="N10:N12"/>
    <mergeCell ref="N38:O38"/>
    <mergeCell ref="N39:O39"/>
    <mergeCell ref="B9:H9"/>
    <mergeCell ref="J10:J12"/>
    <mergeCell ref="B10:B12"/>
    <mergeCell ref="K42:O42"/>
    <mergeCell ref="K32:K36"/>
    <mergeCell ref="C10:D11"/>
    <mergeCell ref="F10:F12"/>
    <mergeCell ref="G10:H11"/>
    <mergeCell ref="N32:O34"/>
    <mergeCell ref="N35:O36"/>
    <mergeCell ref="N41:O41"/>
    <mergeCell ref="L37:M37"/>
    <mergeCell ref="L38:M38"/>
    <mergeCell ref="L39:M39"/>
    <mergeCell ref="L40:M40"/>
    <mergeCell ref="L41:M41"/>
  </mergeCells>
  <phoneticPr fontId="10" type="noConversion"/>
  <pageMargins left="0.708661417322834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43"/>
  <sheetViews>
    <sheetView topLeftCell="A22" workbookViewId="0">
      <selection activeCell="C33" sqref="C33"/>
    </sheetView>
  </sheetViews>
  <sheetFormatPr defaultRowHeight="15" x14ac:dyDescent="0.25"/>
  <cols>
    <col min="2" max="2" width="14.7109375" customWidth="1"/>
    <col min="3" max="3" width="15.5703125" customWidth="1"/>
    <col min="4" max="4" width="13.85546875" customWidth="1"/>
    <col min="5" max="5" width="14.5703125" customWidth="1"/>
    <col min="6" max="6" width="14.85546875" customWidth="1"/>
    <col min="10" max="10" width="16.85546875" customWidth="1"/>
    <col min="11" max="11" width="15.7109375" customWidth="1"/>
    <col min="13" max="13" width="18.42578125" customWidth="1"/>
    <col min="14" max="14" width="19.5703125" customWidth="1"/>
  </cols>
  <sheetData>
    <row r="9" spans="1:7" x14ac:dyDescent="0.25">
      <c r="A9" s="86"/>
      <c r="B9" s="86"/>
      <c r="C9" s="86"/>
      <c r="D9" s="86"/>
      <c r="E9" s="86"/>
      <c r="F9" s="161" t="str">
        <f>ins!A2</f>
        <v>Прайс лист от 01.12.2013 г.</v>
      </c>
      <c r="G9" s="86"/>
    </row>
    <row r="10" spans="1:7" x14ac:dyDescent="0.25">
      <c r="A10" s="86"/>
      <c r="B10" s="86"/>
      <c r="C10" s="173" t="s">
        <v>250</v>
      </c>
      <c r="D10" s="86"/>
      <c r="E10" s="86"/>
      <c r="F10" s="86"/>
      <c r="G10" s="86"/>
    </row>
    <row r="11" spans="1:7" ht="15.75" thickBot="1" x14ac:dyDescent="0.3">
      <c r="A11" s="86"/>
      <c r="B11" s="86"/>
      <c r="C11" s="86"/>
      <c r="D11" s="86"/>
      <c r="E11" s="86"/>
      <c r="F11" s="86"/>
      <c r="G11" s="86"/>
    </row>
    <row r="12" spans="1:7" ht="45" customHeight="1" thickBot="1" x14ac:dyDescent="0.3">
      <c r="A12" s="86"/>
      <c r="B12" s="174" t="s">
        <v>242</v>
      </c>
      <c r="C12" s="164" t="s">
        <v>243</v>
      </c>
      <c r="D12" s="164" t="s">
        <v>244</v>
      </c>
      <c r="E12" s="164" t="s">
        <v>251</v>
      </c>
      <c r="F12" s="175" t="s">
        <v>245</v>
      </c>
      <c r="G12" s="86"/>
    </row>
    <row r="13" spans="1:7" x14ac:dyDescent="0.25">
      <c r="A13" s="86"/>
      <c r="B13" s="166">
        <v>100</v>
      </c>
      <c r="C13" s="167">
        <v>130</v>
      </c>
      <c r="D13" s="167">
        <v>150</v>
      </c>
      <c r="E13" s="176" t="s">
        <v>252</v>
      </c>
      <c r="F13" s="168">
        <v>164</v>
      </c>
      <c r="G13" s="86"/>
    </row>
    <row r="14" spans="1:7" x14ac:dyDescent="0.25">
      <c r="A14" s="86"/>
      <c r="B14" s="152">
        <v>125</v>
      </c>
      <c r="C14" s="153">
        <v>155</v>
      </c>
      <c r="D14" s="153">
        <v>175</v>
      </c>
      <c r="E14" s="177" t="s">
        <v>253</v>
      </c>
      <c r="F14" s="137">
        <v>212</v>
      </c>
      <c r="G14" s="86"/>
    </row>
    <row r="15" spans="1:7" x14ac:dyDescent="0.25">
      <c r="A15" s="86"/>
      <c r="B15" s="152">
        <v>140</v>
      </c>
      <c r="C15" s="153">
        <v>170</v>
      </c>
      <c r="D15" s="153">
        <v>190</v>
      </c>
      <c r="E15" s="177" t="s">
        <v>253</v>
      </c>
      <c r="F15" s="137">
        <v>226</v>
      </c>
      <c r="G15" s="86"/>
    </row>
    <row r="16" spans="1:7" x14ac:dyDescent="0.25">
      <c r="A16" s="86"/>
      <c r="B16" s="152">
        <v>160</v>
      </c>
      <c r="C16" s="153">
        <v>190</v>
      </c>
      <c r="D16" s="153">
        <v>210</v>
      </c>
      <c r="E16" s="177" t="s">
        <v>253</v>
      </c>
      <c r="F16" s="137">
        <v>242</v>
      </c>
      <c r="G16" s="86"/>
    </row>
    <row r="17" spans="1:14" x14ac:dyDescent="0.25">
      <c r="A17" s="86"/>
      <c r="B17" s="152">
        <v>200</v>
      </c>
      <c r="C17" s="153">
        <v>230</v>
      </c>
      <c r="D17" s="153">
        <v>250</v>
      </c>
      <c r="E17" s="177" t="s">
        <v>254</v>
      </c>
      <c r="F17" s="137">
        <v>267</v>
      </c>
      <c r="G17" s="86"/>
    </row>
    <row r="18" spans="1:14" x14ac:dyDescent="0.25">
      <c r="A18" s="86"/>
      <c r="B18" s="152">
        <v>250</v>
      </c>
      <c r="C18" s="153">
        <v>280</v>
      </c>
      <c r="D18" s="153">
        <v>300</v>
      </c>
      <c r="E18" s="177" t="s">
        <v>254</v>
      </c>
      <c r="F18" s="137">
        <v>291</v>
      </c>
      <c r="G18" s="86"/>
    </row>
    <row r="19" spans="1:14" x14ac:dyDescent="0.25">
      <c r="A19" s="86"/>
      <c r="B19" s="152">
        <v>280</v>
      </c>
      <c r="C19" s="153">
        <v>310</v>
      </c>
      <c r="D19" s="153">
        <v>330</v>
      </c>
      <c r="E19" s="177" t="s">
        <v>255</v>
      </c>
      <c r="F19" s="137">
        <v>365</v>
      </c>
      <c r="G19" s="86"/>
    </row>
    <row r="20" spans="1:14" x14ac:dyDescent="0.25">
      <c r="A20" s="86"/>
      <c r="B20" s="152">
        <v>315</v>
      </c>
      <c r="C20" s="153">
        <v>345</v>
      </c>
      <c r="D20" s="153">
        <v>365</v>
      </c>
      <c r="E20" s="177" t="s">
        <v>255</v>
      </c>
      <c r="F20" s="137">
        <v>383</v>
      </c>
      <c r="G20" s="86"/>
    </row>
    <row r="21" spans="1:14" x14ac:dyDescent="0.25">
      <c r="A21" s="86"/>
      <c r="B21" s="152">
        <v>355</v>
      </c>
      <c r="C21" s="153">
        <v>385</v>
      </c>
      <c r="D21" s="153">
        <v>405</v>
      </c>
      <c r="E21" s="177" t="s">
        <v>255</v>
      </c>
      <c r="F21" s="137">
        <v>399</v>
      </c>
      <c r="G21" s="86"/>
    </row>
    <row r="22" spans="1:14" x14ac:dyDescent="0.25">
      <c r="A22" s="86"/>
      <c r="B22" s="152">
        <v>400</v>
      </c>
      <c r="C22" s="153">
        <v>430</v>
      </c>
      <c r="D22" s="153">
        <v>450</v>
      </c>
      <c r="E22" s="177" t="s">
        <v>255</v>
      </c>
      <c r="F22" s="137">
        <v>434</v>
      </c>
      <c r="G22" s="86"/>
      <c r="J22" s="5"/>
      <c r="K22" s="5"/>
      <c r="L22" s="5"/>
      <c r="M22" s="5"/>
      <c r="N22" s="5"/>
    </row>
    <row r="23" spans="1:14" x14ac:dyDescent="0.25">
      <c r="A23" s="86"/>
      <c r="B23" s="152">
        <v>450</v>
      </c>
      <c r="C23" s="153">
        <v>480</v>
      </c>
      <c r="D23" s="153">
        <v>500</v>
      </c>
      <c r="E23" s="177" t="s">
        <v>256</v>
      </c>
      <c r="F23" s="137">
        <v>469</v>
      </c>
      <c r="G23" s="86"/>
      <c r="J23" s="5"/>
      <c r="K23" s="5"/>
      <c r="L23" s="5"/>
      <c r="M23" s="5"/>
      <c r="N23" s="5"/>
    </row>
    <row r="24" spans="1:14" x14ac:dyDescent="0.25">
      <c r="A24" s="86"/>
      <c r="B24" s="152">
        <v>500</v>
      </c>
      <c r="C24" s="153">
        <v>530</v>
      </c>
      <c r="D24" s="153">
        <v>550</v>
      </c>
      <c r="E24" s="177" t="s">
        <v>256</v>
      </c>
      <c r="F24" s="137">
        <v>758</v>
      </c>
      <c r="G24" s="86"/>
      <c r="J24" s="5"/>
      <c r="K24" s="5"/>
      <c r="L24" s="5"/>
      <c r="M24" s="5"/>
      <c r="N24" s="5"/>
    </row>
    <row r="25" spans="1:14" x14ac:dyDescent="0.25">
      <c r="A25" s="86"/>
      <c r="B25" s="152">
        <v>560</v>
      </c>
      <c r="C25" s="153">
        <v>590</v>
      </c>
      <c r="D25" s="153">
        <v>610</v>
      </c>
      <c r="E25" s="177" t="s">
        <v>256</v>
      </c>
      <c r="F25" s="137">
        <v>806</v>
      </c>
      <c r="G25" s="86"/>
      <c r="J25" s="57"/>
      <c r="K25" s="58"/>
      <c r="L25" s="57"/>
      <c r="M25" s="57"/>
      <c r="N25" s="57"/>
    </row>
    <row r="26" spans="1:14" x14ac:dyDescent="0.25">
      <c r="A26" s="86"/>
      <c r="B26" s="152">
        <v>630</v>
      </c>
      <c r="C26" s="153">
        <v>660</v>
      </c>
      <c r="D26" s="153">
        <v>680</v>
      </c>
      <c r="E26" s="177" t="s">
        <v>256</v>
      </c>
      <c r="F26" s="137">
        <v>855</v>
      </c>
      <c r="G26" s="86"/>
      <c r="J26" s="57"/>
      <c r="K26" s="57"/>
      <c r="L26" s="57"/>
      <c r="M26" s="57"/>
      <c r="N26" s="57"/>
    </row>
    <row r="27" spans="1:14" ht="15" customHeight="1" x14ac:dyDescent="0.25">
      <c r="A27" s="86"/>
      <c r="B27" s="169">
        <v>710</v>
      </c>
      <c r="C27" s="178">
        <v>740</v>
      </c>
      <c r="D27" s="178">
        <v>760</v>
      </c>
      <c r="E27" s="179" t="s">
        <v>256</v>
      </c>
      <c r="F27" s="180">
        <v>904</v>
      </c>
      <c r="G27" s="86"/>
      <c r="J27" s="55"/>
      <c r="K27" s="55"/>
      <c r="L27" s="55"/>
      <c r="M27" s="55"/>
      <c r="N27" s="55"/>
    </row>
    <row r="28" spans="1:14" x14ac:dyDescent="0.25">
      <c r="A28" s="86"/>
      <c r="B28" s="152">
        <v>800</v>
      </c>
      <c r="C28" s="153">
        <v>830</v>
      </c>
      <c r="D28" s="153">
        <v>850</v>
      </c>
      <c r="E28" s="177" t="s">
        <v>257</v>
      </c>
      <c r="F28" s="137">
        <v>953</v>
      </c>
      <c r="G28" s="86"/>
      <c r="J28" s="56"/>
      <c r="K28" s="56"/>
      <c r="L28" s="56"/>
      <c r="M28" s="56"/>
      <c r="N28" s="56"/>
    </row>
    <row r="29" spans="1:14" x14ac:dyDescent="0.25">
      <c r="A29" s="86"/>
      <c r="B29" s="152">
        <v>900</v>
      </c>
      <c r="C29" s="153">
        <v>940</v>
      </c>
      <c r="D29" s="153">
        <v>964</v>
      </c>
      <c r="E29" s="177" t="s">
        <v>258</v>
      </c>
      <c r="F29" s="137">
        <v>1249</v>
      </c>
      <c r="G29" s="86"/>
      <c r="J29" s="56"/>
      <c r="K29" s="56"/>
      <c r="L29" s="56"/>
      <c r="M29" s="56"/>
      <c r="N29" s="56"/>
    </row>
    <row r="30" spans="1:14" ht="15.75" thickBot="1" x14ac:dyDescent="0.3">
      <c r="A30" s="86"/>
      <c r="B30" s="154">
        <v>1000</v>
      </c>
      <c r="C30" s="111">
        <v>1040</v>
      </c>
      <c r="D30" s="111">
        <v>1064</v>
      </c>
      <c r="E30" s="181" t="s">
        <v>258</v>
      </c>
      <c r="F30" s="112">
        <v>1545</v>
      </c>
      <c r="G30" s="86"/>
      <c r="J30" s="56"/>
      <c r="K30" s="56"/>
      <c r="L30" s="56"/>
      <c r="M30" s="56"/>
      <c r="N30" s="56"/>
    </row>
    <row r="31" spans="1:14" x14ac:dyDescent="0.25">
      <c r="A31" s="86"/>
      <c r="B31" s="95"/>
      <c r="C31" s="95"/>
      <c r="D31" s="95"/>
      <c r="E31" s="95"/>
      <c r="F31" s="95"/>
      <c r="G31" s="86"/>
      <c r="J31" s="56"/>
      <c r="K31" s="56"/>
      <c r="L31" s="56"/>
      <c r="M31" s="56"/>
      <c r="N31" s="56"/>
    </row>
    <row r="32" spans="1:14" x14ac:dyDescent="0.25">
      <c r="A32" s="86"/>
      <c r="B32" s="95"/>
      <c r="C32" s="95"/>
      <c r="D32" s="95"/>
      <c r="E32" s="95"/>
      <c r="F32" s="95"/>
      <c r="G32" s="86"/>
      <c r="J32" s="56"/>
      <c r="K32" s="56"/>
      <c r="L32" s="56"/>
      <c r="M32" s="56"/>
      <c r="N32" s="56"/>
    </row>
    <row r="33" spans="1:14" x14ac:dyDescent="0.25">
      <c r="A33" s="86"/>
      <c r="B33" s="86"/>
      <c r="C33" s="173" t="s">
        <v>249</v>
      </c>
      <c r="D33" s="86"/>
      <c r="E33" s="86"/>
      <c r="F33" s="86"/>
      <c r="G33" s="86"/>
      <c r="J33" s="56"/>
      <c r="K33" s="56"/>
      <c r="L33" s="56"/>
      <c r="M33" s="56"/>
      <c r="N33" s="56"/>
    </row>
    <row r="34" spans="1:14" ht="15.75" thickBot="1" x14ac:dyDescent="0.3">
      <c r="A34" s="86"/>
      <c r="B34" s="86"/>
      <c r="C34" s="86"/>
      <c r="D34" s="86"/>
      <c r="E34" s="86"/>
      <c r="F34" s="86"/>
      <c r="G34" s="86"/>
      <c r="J34" s="56"/>
      <c r="K34" s="56"/>
      <c r="L34" s="56"/>
      <c r="M34" s="56"/>
      <c r="N34" s="56"/>
    </row>
    <row r="35" spans="1:14" ht="27" thickBot="1" x14ac:dyDescent="0.3">
      <c r="A35" s="86"/>
      <c r="B35" s="174" t="s">
        <v>248</v>
      </c>
      <c r="C35" s="175" t="s">
        <v>246</v>
      </c>
      <c r="D35" s="182"/>
      <c r="E35" s="174" t="s">
        <v>248</v>
      </c>
      <c r="F35" s="175" t="s">
        <v>247</v>
      </c>
      <c r="G35" s="86"/>
      <c r="J35" s="56"/>
      <c r="K35" s="56"/>
      <c r="L35" s="56"/>
      <c r="M35" s="56"/>
      <c r="N35" s="56"/>
    </row>
    <row r="36" spans="1:14" x14ac:dyDescent="0.25">
      <c r="A36" s="86"/>
      <c r="B36" s="166">
        <v>2</v>
      </c>
      <c r="C36" s="168">
        <v>278</v>
      </c>
      <c r="D36" s="95"/>
      <c r="E36" s="166">
        <v>2</v>
      </c>
      <c r="F36" s="168">
        <v>300</v>
      </c>
      <c r="G36" s="86"/>
      <c r="J36" s="5"/>
      <c r="K36" s="5"/>
      <c r="L36" s="5"/>
      <c r="M36" s="5"/>
      <c r="N36" s="5"/>
    </row>
    <row r="37" spans="1:14" x14ac:dyDescent="0.25">
      <c r="A37" s="86"/>
      <c r="B37" s="152">
        <v>2.5</v>
      </c>
      <c r="C37" s="137">
        <v>320</v>
      </c>
      <c r="D37" s="95"/>
      <c r="E37" s="152">
        <v>2.5</v>
      </c>
      <c r="F37" s="137">
        <v>323</v>
      </c>
      <c r="G37" s="86"/>
      <c r="J37" s="5"/>
      <c r="K37" s="5"/>
      <c r="L37" s="5"/>
      <c r="M37" s="5"/>
      <c r="N37" s="5"/>
    </row>
    <row r="38" spans="1:14" x14ac:dyDescent="0.25">
      <c r="A38" s="86"/>
      <c r="B38" s="152">
        <v>3.15</v>
      </c>
      <c r="C38" s="137">
        <v>421</v>
      </c>
      <c r="D38" s="95"/>
      <c r="E38" s="152">
        <v>3.15</v>
      </c>
      <c r="F38" s="137">
        <v>390</v>
      </c>
      <c r="G38" s="86"/>
      <c r="J38" s="5"/>
      <c r="K38" s="5"/>
      <c r="L38" s="5"/>
      <c r="M38" s="5"/>
      <c r="N38" s="5"/>
    </row>
    <row r="39" spans="1:14" x14ac:dyDescent="0.25">
      <c r="A39" s="86"/>
      <c r="B39" s="152">
        <v>4</v>
      </c>
      <c r="C39" s="137">
        <v>477</v>
      </c>
      <c r="D39" s="95"/>
      <c r="E39" s="152">
        <v>4</v>
      </c>
      <c r="F39" s="137">
        <v>480</v>
      </c>
      <c r="G39" s="86"/>
      <c r="J39" s="5"/>
      <c r="K39" s="5"/>
      <c r="L39" s="5"/>
      <c r="M39" s="5"/>
      <c r="N39" s="5"/>
    </row>
    <row r="40" spans="1:14" x14ac:dyDescent="0.25">
      <c r="A40" s="86"/>
      <c r="B40" s="152">
        <v>5</v>
      </c>
      <c r="C40" s="137">
        <v>758</v>
      </c>
      <c r="D40" s="95"/>
      <c r="E40" s="152">
        <v>5</v>
      </c>
      <c r="F40" s="137">
        <v>585</v>
      </c>
      <c r="G40" s="86"/>
    </row>
    <row r="41" spans="1:14" x14ac:dyDescent="0.25">
      <c r="A41" s="86"/>
      <c r="B41" s="152">
        <v>6.3</v>
      </c>
      <c r="C41" s="137">
        <v>855</v>
      </c>
      <c r="D41" s="95"/>
      <c r="E41" s="152">
        <v>6.3</v>
      </c>
      <c r="F41" s="137">
        <v>698</v>
      </c>
      <c r="G41" s="86"/>
    </row>
    <row r="42" spans="1:14" x14ac:dyDescent="0.25">
      <c r="A42" s="86"/>
      <c r="B42" s="152">
        <v>8</v>
      </c>
      <c r="C42" s="137">
        <v>953</v>
      </c>
      <c r="D42" s="95"/>
      <c r="E42" s="152">
        <v>8</v>
      </c>
      <c r="F42" s="137">
        <v>908</v>
      </c>
      <c r="G42" s="86"/>
    </row>
    <row r="43" spans="1:14" ht="15.75" thickBot="1" x14ac:dyDescent="0.3">
      <c r="A43" s="86"/>
      <c r="B43" s="154">
        <v>10</v>
      </c>
      <c r="C43" s="112">
        <v>1545</v>
      </c>
      <c r="D43" s="95"/>
      <c r="E43" s="154">
        <v>10</v>
      </c>
      <c r="F43" s="112">
        <v>1148</v>
      </c>
      <c r="G43" s="86"/>
    </row>
  </sheetData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30" sqref="C30"/>
    </sheetView>
  </sheetViews>
  <sheetFormatPr defaultRowHeight="15" x14ac:dyDescent="0.25"/>
  <cols>
    <col min="2" max="2" width="16.85546875" customWidth="1"/>
    <col min="3" max="3" width="20.5703125" customWidth="1"/>
    <col min="4" max="4" width="17.5703125" customWidth="1"/>
  </cols>
  <sheetData>
    <row r="1" spans="1:6" s="86" customFormat="1" ht="12.75" x14ac:dyDescent="0.2">
      <c r="F1" s="161" t="str">
        <f>ins!A2</f>
        <v>Прайс лист от 01.12.2013 г.</v>
      </c>
    </row>
    <row r="2" spans="1:6" ht="15.75" thickBot="1" x14ac:dyDescent="0.3">
      <c r="A2" s="86"/>
      <c r="B2" s="86"/>
      <c r="C2" s="162" t="s">
        <v>277</v>
      </c>
      <c r="D2" s="86"/>
      <c r="E2" s="86"/>
      <c r="F2" s="86"/>
    </row>
    <row r="3" spans="1:6" ht="30" customHeight="1" thickBot="1" x14ac:dyDescent="0.3">
      <c r="A3" s="86"/>
      <c r="B3" s="163" t="s">
        <v>274</v>
      </c>
      <c r="C3" s="164" t="s">
        <v>275</v>
      </c>
      <c r="D3" s="165" t="s">
        <v>276</v>
      </c>
      <c r="E3" s="86"/>
      <c r="F3" s="86"/>
    </row>
    <row r="4" spans="1:6" x14ac:dyDescent="0.25">
      <c r="A4" s="86"/>
      <c r="B4" s="166" t="s">
        <v>259</v>
      </c>
      <c r="C4" s="167">
        <v>195</v>
      </c>
      <c r="D4" s="168">
        <v>3649</v>
      </c>
      <c r="E4" s="86"/>
      <c r="F4" s="86"/>
    </row>
    <row r="5" spans="1:6" x14ac:dyDescent="0.25">
      <c r="A5" s="86"/>
      <c r="B5" s="152" t="s">
        <v>260</v>
      </c>
      <c r="C5" s="153">
        <v>250</v>
      </c>
      <c r="D5" s="137">
        <v>3649</v>
      </c>
      <c r="E5" s="86"/>
      <c r="F5" s="86"/>
    </row>
    <row r="6" spans="1:6" x14ac:dyDescent="0.25">
      <c r="A6" s="86"/>
      <c r="B6" s="152" t="s">
        <v>261</v>
      </c>
      <c r="C6" s="153">
        <v>245</v>
      </c>
      <c r="D6" s="137">
        <v>3731</v>
      </c>
      <c r="E6" s="86"/>
      <c r="F6" s="86"/>
    </row>
    <row r="7" spans="1:6" x14ac:dyDescent="0.25">
      <c r="A7" s="86"/>
      <c r="B7" s="152" t="s">
        <v>262</v>
      </c>
      <c r="C7" s="153">
        <v>325</v>
      </c>
      <c r="D7" s="137">
        <v>3772</v>
      </c>
      <c r="E7" s="86"/>
      <c r="F7" s="86"/>
    </row>
    <row r="8" spans="1:6" x14ac:dyDescent="0.25">
      <c r="A8" s="86"/>
      <c r="B8" s="152" t="s">
        <v>263</v>
      </c>
      <c r="C8" s="153">
        <v>400</v>
      </c>
      <c r="D8" s="137">
        <v>3854</v>
      </c>
      <c r="E8" s="86"/>
      <c r="F8" s="86"/>
    </row>
    <row r="9" spans="1:6" x14ac:dyDescent="0.25">
      <c r="A9" s="86"/>
      <c r="B9" s="152" t="s">
        <v>264</v>
      </c>
      <c r="C9" s="153">
        <v>530</v>
      </c>
      <c r="D9" s="137">
        <v>4592</v>
      </c>
      <c r="E9" s="86"/>
      <c r="F9" s="86"/>
    </row>
    <row r="10" spans="1:6" x14ac:dyDescent="0.25">
      <c r="A10" s="86"/>
      <c r="B10" s="152" t="s">
        <v>265</v>
      </c>
      <c r="C10" s="153">
        <v>440</v>
      </c>
      <c r="D10" s="137">
        <v>3977</v>
      </c>
      <c r="E10" s="86"/>
      <c r="F10" s="86"/>
    </row>
    <row r="11" spans="1:6" x14ac:dyDescent="0.25">
      <c r="A11" s="86"/>
      <c r="B11" s="152" t="s">
        <v>266</v>
      </c>
      <c r="C11" s="153">
        <v>700</v>
      </c>
      <c r="D11" s="137">
        <v>4879</v>
      </c>
      <c r="E11" s="86"/>
      <c r="F11" s="86"/>
    </row>
    <row r="12" spans="1:6" x14ac:dyDescent="0.25">
      <c r="A12" s="86"/>
      <c r="B12" s="152" t="s">
        <v>267</v>
      </c>
      <c r="C12" s="153">
        <v>750</v>
      </c>
      <c r="D12" s="137">
        <v>5125</v>
      </c>
      <c r="E12" s="86"/>
      <c r="F12" s="86"/>
    </row>
    <row r="13" spans="1:6" x14ac:dyDescent="0.25">
      <c r="A13" s="86"/>
      <c r="B13" s="152" t="s">
        <v>268</v>
      </c>
      <c r="C13" s="153">
        <v>980</v>
      </c>
      <c r="D13" s="137">
        <v>5699</v>
      </c>
      <c r="E13" s="86"/>
      <c r="F13" s="86"/>
    </row>
    <row r="14" spans="1:6" x14ac:dyDescent="0.25">
      <c r="A14" s="86"/>
      <c r="B14" s="152" t="s">
        <v>269</v>
      </c>
      <c r="C14" s="153">
        <v>1120</v>
      </c>
      <c r="D14" s="137">
        <v>6519</v>
      </c>
      <c r="E14" s="86"/>
      <c r="F14" s="86"/>
    </row>
    <row r="15" spans="1:6" x14ac:dyDescent="0.25">
      <c r="A15" s="86"/>
      <c r="B15" s="152" t="s">
        <v>270</v>
      </c>
      <c r="C15" s="153">
        <v>1400</v>
      </c>
      <c r="D15" s="137">
        <v>7503</v>
      </c>
      <c r="E15" s="86"/>
      <c r="F15" s="86"/>
    </row>
    <row r="16" spans="1:6" x14ac:dyDescent="0.25">
      <c r="A16" s="86"/>
      <c r="B16" s="152" t="s">
        <v>271</v>
      </c>
      <c r="C16" s="153">
        <v>1850</v>
      </c>
      <c r="D16" s="137">
        <v>8159</v>
      </c>
      <c r="E16" s="86"/>
      <c r="F16" s="86"/>
    </row>
    <row r="17" spans="1:6" x14ac:dyDescent="0.25">
      <c r="A17" s="86"/>
      <c r="B17" s="152" t="s">
        <v>272</v>
      </c>
      <c r="C17" s="153">
        <v>2200</v>
      </c>
      <c r="D17" s="137">
        <v>24149</v>
      </c>
      <c r="E17" s="86"/>
      <c r="F17" s="86"/>
    </row>
    <row r="18" spans="1:6" ht="15.75" thickBot="1" x14ac:dyDescent="0.3">
      <c r="A18" s="86"/>
      <c r="B18" s="154" t="s">
        <v>273</v>
      </c>
      <c r="C18" s="111">
        <v>2350</v>
      </c>
      <c r="D18" s="112">
        <v>31857</v>
      </c>
      <c r="E18" s="86"/>
      <c r="F18" s="86"/>
    </row>
    <row r="19" spans="1:6" x14ac:dyDescent="0.25">
      <c r="A19" s="86"/>
      <c r="B19" s="86"/>
      <c r="C19" s="86"/>
      <c r="D19" s="86"/>
      <c r="E19" s="86"/>
      <c r="F19" s="86"/>
    </row>
    <row r="20" spans="1:6" ht="15.75" thickBot="1" x14ac:dyDescent="0.3">
      <c r="A20" s="86"/>
      <c r="B20" s="86"/>
      <c r="C20" s="162" t="s">
        <v>278</v>
      </c>
      <c r="D20" s="86"/>
      <c r="E20" s="86"/>
      <c r="F20" s="86"/>
    </row>
    <row r="21" spans="1:6" ht="27" thickBot="1" x14ac:dyDescent="0.3">
      <c r="A21" s="86"/>
      <c r="B21" s="163" t="s">
        <v>274</v>
      </c>
      <c r="C21" s="164" t="s">
        <v>275</v>
      </c>
      <c r="D21" s="165" t="s">
        <v>276</v>
      </c>
      <c r="E21" s="86"/>
      <c r="F21" s="86"/>
    </row>
    <row r="22" spans="1:6" x14ac:dyDescent="0.25">
      <c r="A22" s="86"/>
      <c r="B22" s="166" t="s">
        <v>279</v>
      </c>
      <c r="C22" s="167">
        <v>200</v>
      </c>
      <c r="D22" s="168">
        <v>2624</v>
      </c>
      <c r="E22" s="86"/>
      <c r="F22" s="86"/>
    </row>
    <row r="23" spans="1:6" x14ac:dyDescent="0.25">
      <c r="A23" s="86"/>
      <c r="B23" s="152" t="s">
        <v>280</v>
      </c>
      <c r="C23" s="153">
        <v>200</v>
      </c>
      <c r="D23" s="137">
        <v>2788</v>
      </c>
      <c r="E23" s="86"/>
      <c r="F23" s="86"/>
    </row>
    <row r="24" spans="1:6" x14ac:dyDescent="0.25">
      <c r="A24" s="86"/>
      <c r="B24" s="152" t="s">
        <v>281</v>
      </c>
      <c r="C24" s="153">
        <v>300</v>
      </c>
      <c r="D24" s="137">
        <v>2829</v>
      </c>
      <c r="E24" s="86"/>
      <c r="F24" s="86"/>
    </row>
    <row r="25" spans="1:6" x14ac:dyDescent="0.25">
      <c r="A25" s="86"/>
      <c r="B25" s="152" t="s">
        <v>282</v>
      </c>
      <c r="C25" s="153">
        <v>300</v>
      </c>
      <c r="D25" s="137">
        <v>2911</v>
      </c>
      <c r="E25" s="86"/>
      <c r="F25" s="86"/>
    </row>
    <row r="26" spans="1:6" x14ac:dyDescent="0.25">
      <c r="A26" s="86"/>
      <c r="B26" s="152" t="s">
        <v>283</v>
      </c>
      <c r="C26" s="153">
        <v>700</v>
      </c>
      <c r="D26" s="137">
        <v>4879</v>
      </c>
      <c r="E26" s="86"/>
      <c r="F26" s="86"/>
    </row>
    <row r="27" spans="1:6" ht="26.25" x14ac:dyDescent="0.25">
      <c r="A27" s="86"/>
      <c r="B27" s="169" t="s">
        <v>284</v>
      </c>
      <c r="C27" s="153" t="s">
        <v>286</v>
      </c>
      <c r="D27" s="137">
        <v>5043</v>
      </c>
      <c r="E27" s="86"/>
      <c r="F27" s="86"/>
    </row>
    <row r="28" spans="1:6" ht="27" thickBot="1" x14ac:dyDescent="0.3">
      <c r="A28" s="86"/>
      <c r="B28" s="170" t="s">
        <v>285</v>
      </c>
      <c r="C28" s="111" t="s">
        <v>287</v>
      </c>
      <c r="D28" s="112">
        <v>7339</v>
      </c>
      <c r="E28" s="86"/>
      <c r="F28" s="86"/>
    </row>
    <row r="29" spans="1:6" x14ac:dyDescent="0.25">
      <c r="A29" s="86"/>
      <c r="B29" s="86"/>
      <c r="C29" s="86"/>
      <c r="D29" s="86"/>
      <c r="E29" s="86"/>
      <c r="F29" s="86"/>
    </row>
    <row r="30" spans="1:6" ht="15.75" thickBot="1" x14ac:dyDescent="0.3">
      <c r="A30" s="86"/>
      <c r="B30" s="86"/>
      <c r="C30" s="162" t="s">
        <v>288</v>
      </c>
      <c r="D30" s="86"/>
      <c r="E30" s="86"/>
      <c r="F30" s="86"/>
    </row>
    <row r="31" spans="1:6" ht="31.5" customHeight="1" thickBot="1" x14ac:dyDescent="0.3">
      <c r="A31" s="86"/>
      <c r="B31" s="138" t="s">
        <v>274</v>
      </c>
      <c r="C31" s="139" t="s">
        <v>275</v>
      </c>
      <c r="D31" s="140" t="s">
        <v>276</v>
      </c>
      <c r="E31" s="86"/>
      <c r="F31" s="86"/>
    </row>
    <row r="32" spans="1:6" x14ac:dyDescent="0.25">
      <c r="A32" s="86"/>
      <c r="B32" s="141" t="s">
        <v>289</v>
      </c>
      <c r="C32" s="142">
        <v>90</v>
      </c>
      <c r="D32" s="171">
        <v>1640</v>
      </c>
      <c r="E32" s="86"/>
      <c r="F32" s="86"/>
    </row>
    <row r="33" spans="1:6" x14ac:dyDescent="0.25">
      <c r="A33" s="86"/>
      <c r="B33" s="144" t="s">
        <v>290</v>
      </c>
      <c r="C33" s="145">
        <v>170</v>
      </c>
      <c r="D33" s="172">
        <v>1845</v>
      </c>
      <c r="E33" s="86"/>
      <c r="F33" s="86"/>
    </row>
    <row r="34" spans="1:6" x14ac:dyDescent="0.25">
      <c r="A34" s="86"/>
      <c r="B34" s="144" t="s">
        <v>291</v>
      </c>
      <c r="C34" s="145">
        <v>320</v>
      </c>
      <c r="D34" s="172">
        <v>2173</v>
      </c>
      <c r="E34" s="86"/>
      <c r="F34" s="86"/>
    </row>
    <row r="35" spans="1:6" x14ac:dyDescent="0.25">
      <c r="A35" s="86"/>
      <c r="B35" s="144" t="s">
        <v>292</v>
      </c>
      <c r="C35" s="145">
        <v>90</v>
      </c>
      <c r="D35" s="172">
        <v>2419</v>
      </c>
      <c r="E35" s="86"/>
      <c r="F35" s="86"/>
    </row>
    <row r="36" spans="1:6" x14ac:dyDescent="0.25">
      <c r="A36" s="86"/>
      <c r="B36" s="144" t="s">
        <v>293</v>
      </c>
      <c r="C36" s="145">
        <v>170</v>
      </c>
      <c r="D36" s="172">
        <v>2583</v>
      </c>
      <c r="E36" s="86"/>
      <c r="F36" s="86"/>
    </row>
    <row r="37" spans="1:6" ht="15.75" thickBot="1" x14ac:dyDescent="0.3">
      <c r="A37" s="86"/>
      <c r="B37" s="147" t="s">
        <v>294</v>
      </c>
      <c r="C37" s="66">
        <v>320</v>
      </c>
      <c r="D37" s="67">
        <v>2870</v>
      </c>
      <c r="E37" s="86"/>
      <c r="F37" s="86"/>
    </row>
  </sheetData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8" workbookViewId="0">
      <selection activeCell="B36" sqref="B36:D36"/>
    </sheetView>
  </sheetViews>
  <sheetFormatPr defaultRowHeight="15" x14ac:dyDescent="0.25"/>
  <cols>
    <col min="2" max="2" width="18" customWidth="1"/>
    <col min="3" max="3" width="20.42578125" customWidth="1"/>
    <col min="4" max="4" width="16" customWidth="1"/>
  </cols>
  <sheetData>
    <row r="1" spans="1:6" x14ac:dyDescent="0.25">
      <c r="A1" s="86"/>
      <c r="B1" s="86"/>
      <c r="C1" s="86"/>
      <c r="D1" s="86"/>
      <c r="E1" s="86"/>
      <c r="F1" s="161" t="str">
        <f>ins!A2</f>
        <v>Прайс лист от 01.12.2013 г.</v>
      </c>
    </row>
    <row r="2" spans="1:6" ht="15.75" thickBot="1" x14ac:dyDescent="0.3">
      <c r="A2" s="86"/>
      <c r="B2" s="574" t="s">
        <v>365</v>
      </c>
      <c r="C2" s="574"/>
      <c r="D2" s="574"/>
      <c r="E2" s="86"/>
      <c r="F2" s="86"/>
    </row>
    <row r="3" spans="1:6" ht="30" customHeight="1" thickBot="1" x14ac:dyDescent="0.3">
      <c r="A3" s="86"/>
      <c r="B3" s="138" t="s">
        <v>274</v>
      </c>
      <c r="C3" s="139" t="s">
        <v>275</v>
      </c>
      <c r="D3" s="140" t="s">
        <v>276</v>
      </c>
      <c r="E3" s="86"/>
      <c r="F3" s="86"/>
    </row>
    <row r="4" spans="1:6" x14ac:dyDescent="0.25">
      <c r="A4" s="86"/>
      <c r="B4" s="141" t="s">
        <v>295</v>
      </c>
      <c r="C4" s="142">
        <v>605</v>
      </c>
      <c r="D4" s="143">
        <v>7872</v>
      </c>
      <c r="E4" s="86"/>
      <c r="F4" s="86"/>
    </row>
    <row r="5" spans="1:6" x14ac:dyDescent="0.25">
      <c r="A5" s="86"/>
      <c r="B5" s="144" t="s">
        <v>296</v>
      </c>
      <c r="C5" s="145">
        <v>930</v>
      </c>
      <c r="D5" s="146">
        <v>10537</v>
      </c>
      <c r="E5" s="86"/>
      <c r="F5" s="86"/>
    </row>
    <row r="6" spans="1:6" x14ac:dyDescent="0.25">
      <c r="A6" s="86"/>
      <c r="B6" s="144" t="s">
        <v>297</v>
      </c>
      <c r="C6" s="145">
        <v>1820</v>
      </c>
      <c r="D6" s="146">
        <v>21320</v>
      </c>
      <c r="E6" s="86"/>
      <c r="F6" s="86"/>
    </row>
    <row r="7" spans="1:6" x14ac:dyDescent="0.25">
      <c r="A7" s="86"/>
      <c r="B7" s="144" t="s">
        <v>298</v>
      </c>
      <c r="C7" s="145">
        <v>1910</v>
      </c>
      <c r="D7" s="146">
        <v>21320</v>
      </c>
      <c r="E7" s="86"/>
      <c r="F7" s="86"/>
    </row>
    <row r="8" spans="1:6" x14ac:dyDescent="0.25">
      <c r="A8" s="86"/>
      <c r="B8" s="144" t="s">
        <v>299</v>
      </c>
      <c r="C8" s="145">
        <v>2090</v>
      </c>
      <c r="D8" s="146">
        <v>23575</v>
      </c>
      <c r="E8" s="86"/>
      <c r="F8" s="86"/>
    </row>
    <row r="9" spans="1:6" x14ac:dyDescent="0.25">
      <c r="A9" s="86"/>
      <c r="B9" s="144" t="s">
        <v>300</v>
      </c>
      <c r="C9" s="145">
        <v>1610</v>
      </c>
      <c r="D9" s="146">
        <v>22714</v>
      </c>
      <c r="E9" s="86"/>
      <c r="F9" s="86"/>
    </row>
    <row r="10" spans="1:6" x14ac:dyDescent="0.25">
      <c r="A10" s="86"/>
      <c r="B10" s="144" t="s">
        <v>301</v>
      </c>
      <c r="C10" s="145">
        <v>2350</v>
      </c>
      <c r="D10" s="146">
        <v>22345</v>
      </c>
      <c r="E10" s="86"/>
      <c r="F10" s="86"/>
    </row>
    <row r="11" spans="1:6" x14ac:dyDescent="0.25">
      <c r="A11" s="86"/>
      <c r="B11" s="144" t="s">
        <v>302</v>
      </c>
      <c r="C11" s="145">
        <v>1830</v>
      </c>
      <c r="D11" s="146">
        <v>22714</v>
      </c>
      <c r="E11" s="86"/>
      <c r="F11" s="86"/>
    </row>
    <row r="12" spans="1:6" x14ac:dyDescent="0.25">
      <c r="A12" s="86"/>
      <c r="B12" s="144" t="s">
        <v>303</v>
      </c>
      <c r="C12" s="145">
        <v>2700</v>
      </c>
      <c r="D12" s="146">
        <v>30463</v>
      </c>
      <c r="E12" s="86"/>
      <c r="F12" s="86"/>
    </row>
    <row r="13" spans="1:6" x14ac:dyDescent="0.25">
      <c r="A13" s="86"/>
      <c r="B13" s="144" t="s">
        <v>304</v>
      </c>
      <c r="C13" s="145">
        <v>2480</v>
      </c>
      <c r="D13" s="146">
        <v>30463</v>
      </c>
      <c r="E13" s="86"/>
      <c r="F13" s="86"/>
    </row>
    <row r="14" spans="1:6" x14ac:dyDescent="0.25">
      <c r="A14" s="86"/>
      <c r="B14" s="144" t="s">
        <v>305</v>
      </c>
      <c r="C14" s="145">
        <v>2700</v>
      </c>
      <c r="D14" s="146">
        <v>29397</v>
      </c>
      <c r="E14" s="86"/>
      <c r="F14" s="86"/>
    </row>
    <row r="15" spans="1:6" x14ac:dyDescent="0.25">
      <c r="A15" s="86"/>
      <c r="B15" s="144" t="s">
        <v>306</v>
      </c>
      <c r="C15" s="145">
        <v>2985</v>
      </c>
      <c r="D15" s="146">
        <v>35219</v>
      </c>
      <c r="E15" s="86"/>
      <c r="F15" s="86"/>
    </row>
    <row r="16" spans="1:6" x14ac:dyDescent="0.25">
      <c r="A16" s="86"/>
      <c r="B16" s="144" t="s">
        <v>307</v>
      </c>
      <c r="C16" s="145">
        <v>2800</v>
      </c>
      <c r="D16" s="146">
        <v>31119</v>
      </c>
      <c r="E16" s="86"/>
      <c r="F16" s="86"/>
    </row>
    <row r="17" spans="1:6" x14ac:dyDescent="0.25">
      <c r="A17" s="86"/>
      <c r="B17" s="144" t="s">
        <v>308</v>
      </c>
      <c r="C17" s="145">
        <v>4350</v>
      </c>
      <c r="D17" s="146">
        <v>40303</v>
      </c>
      <c r="E17" s="86"/>
      <c r="F17" s="86"/>
    </row>
    <row r="18" spans="1:6" x14ac:dyDescent="0.25">
      <c r="A18" s="86"/>
      <c r="B18" s="144" t="s">
        <v>309</v>
      </c>
      <c r="C18" s="145">
        <v>3220</v>
      </c>
      <c r="D18" s="146">
        <v>35219</v>
      </c>
      <c r="E18" s="86"/>
      <c r="F18" s="86"/>
    </row>
    <row r="19" spans="1:6" x14ac:dyDescent="0.25">
      <c r="A19" s="86"/>
      <c r="B19" s="144" t="s">
        <v>310</v>
      </c>
      <c r="C19" s="145">
        <v>6720</v>
      </c>
      <c r="D19" s="146">
        <v>57441</v>
      </c>
      <c r="E19" s="86"/>
      <c r="F19" s="86"/>
    </row>
    <row r="20" spans="1:6" x14ac:dyDescent="0.25">
      <c r="A20" s="86"/>
      <c r="B20" s="144" t="s">
        <v>311</v>
      </c>
      <c r="C20" s="145">
        <v>7130</v>
      </c>
      <c r="D20" s="146">
        <v>66707</v>
      </c>
      <c r="E20" s="86"/>
      <c r="F20" s="86"/>
    </row>
    <row r="21" spans="1:6" x14ac:dyDescent="0.25">
      <c r="A21" s="86"/>
      <c r="B21" s="144" t="s">
        <v>312</v>
      </c>
      <c r="C21" s="145">
        <v>6720</v>
      </c>
      <c r="D21" s="146">
        <v>61213</v>
      </c>
      <c r="E21" s="86"/>
      <c r="F21" s="86"/>
    </row>
    <row r="22" spans="1:6" ht="15.75" thickBot="1" x14ac:dyDescent="0.3">
      <c r="A22" s="86"/>
      <c r="B22" s="147" t="s">
        <v>313</v>
      </c>
      <c r="C22" s="66">
        <v>9640</v>
      </c>
      <c r="D22" s="148">
        <v>70766</v>
      </c>
      <c r="E22" s="86"/>
      <c r="F22" s="86"/>
    </row>
    <row r="23" spans="1:6" x14ac:dyDescent="0.25">
      <c r="A23" s="86"/>
      <c r="B23" s="86"/>
      <c r="C23" s="86"/>
      <c r="D23" s="86"/>
      <c r="E23" s="86"/>
      <c r="F23" s="86"/>
    </row>
    <row r="24" spans="1:6" x14ac:dyDescent="0.25">
      <c r="A24" s="86"/>
      <c r="B24" s="86"/>
      <c r="C24" s="86"/>
      <c r="D24" s="86"/>
      <c r="E24" s="86"/>
      <c r="F24" s="86"/>
    </row>
    <row r="25" spans="1:6" ht="15.75" thickBot="1" x14ac:dyDescent="0.3">
      <c r="A25" s="86"/>
      <c r="B25" s="882" t="s">
        <v>364</v>
      </c>
      <c r="C25" s="882"/>
      <c r="D25" s="882"/>
      <c r="E25" s="86"/>
      <c r="F25" s="86"/>
    </row>
    <row r="26" spans="1:6" ht="27" thickBot="1" x14ac:dyDescent="0.3">
      <c r="A26" s="86"/>
      <c r="B26" s="138" t="s">
        <v>274</v>
      </c>
      <c r="C26" s="139" t="s">
        <v>275</v>
      </c>
      <c r="D26" s="140" t="s">
        <v>276</v>
      </c>
      <c r="E26" s="86"/>
      <c r="F26" s="86"/>
    </row>
    <row r="27" spans="1:6" x14ac:dyDescent="0.25">
      <c r="A27" s="86"/>
      <c r="B27" s="149" t="s">
        <v>314</v>
      </c>
      <c r="C27" s="150">
        <v>480</v>
      </c>
      <c r="D27" s="151">
        <v>8446</v>
      </c>
      <c r="E27" s="86"/>
      <c r="F27" s="86"/>
    </row>
    <row r="28" spans="1:6" x14ac:dyDescent="0.25">
      <c r="A28" s="86"/>
      <c r="B28" s="152" t="s">
        <v>315</v>
      </c>
      <c r="C28" s="153">
        <v>1260</v>
      </c>
      <c r="D28" s="137">
        <v>12341</v>
      </c>
      <c r="E28" s="86"/>
      <c r="F28" s="86"/>
    </row>
    <row r="29" spans="1:6" x14ac:dyDescent="0.25">
      <c r="A29" s="86"/>
      <c r="B29" s="152" t="s">
        <v>316</v>
      </c>
      <c r="C29" s="153">
        <v>1740</v>
      </c>
      <c r="D29" s="137">
        <v>15211</v>
      </c>
      <c r="E29" s="86"/>
      <c r="F29" s="86"/>
    </row>
    <row r="30" spans="1:6" x14ac:dyDescent="0.25">
      <c r="A30" s="86"/>
      <c r="B30" s="152" t="s">
        <v>317</v>
      </c>
      <c r="C30" s="153">
        <v>2880</v>
      </c>
      <c r="D30" s="137">
        <v>35793</v>
      </c>
      <c r="E30" s="86"/>
      <c r="F30" s="86"/>
    </row>
    <row r="31" spans="1:6" x14ac:dyDescent="0.25">
      <c r="A31" s="86"/>
      <c r="B31" s="152" t="s">
        <v>318</v>
      </c>
      <c r="C31" s="153">
        <v>4030</v>
      </c>
      <c r="D31" s="137">
        <v>44854</v>
      </c>
      <c r="E31" s="86"/>
      <c r="F31" s="86"/>
    </row>
    <row r="32" spans="1:6" x14ac:dyDescent="0.25">
      <c r="A32" s="86"/>
      <c r="B32" s="152" t="s">
        <v>319</v>
      </c>
      <c r="C32" s="153">
        <v>5640</v>
      </c>
      <c r="D32" s="137">
        <v>48954</v>
      </c>
      <c r="E32" s="86"/>
      <c r="F32" s="86"/>
    </row>
    <row r="33" spans="1:6" x14ac:dyDescent="0.25">
      <c r="A33" s="86"/>
      <c r="B33" s="152" t="s">
        <v>320</v>
      </c>
      <c r="C33" s="153">
        <v>8100</v>
      </c>
      <c r="D33" s="137">
        <v>64985</v>
      </c>
      <c r="E33" s="86"/>
      <c r="F33" s="86"/>
    </row>
    <row r="34" spans="1:6" ht="15.75" thickBot="1" x14ac:dyDescent="0.3">
      <c r="A34" s="86"/>
      <c r="B34" s="154" t="s">
        <v>321</v>
      </c>
      <c r="C34" s="111">
        <v>10090</v>
      </c>
      <c r="D34" s="112">
        <v>73636</v>
      </c>
      <c r="E34" s="86"/>
      <c r="F34" s="86"/>
    </row>
    <row r="35" spans="1:6" x14ac:dyDescent="0.25">
      <c r="A35" s="86"/>
      <c r="B35" s="86"/>
      <c r="C35" s="86"/>
      <c r="D35" s="86"/>
      <c r="E35" s="86"/>
      <c r="F35" s="86"/>
    </row>
    <row r="36" spans="1:6" ht="15.75" thickBot="1" x14ac:dyDescent="0.3">
      <c r="A36" s="86"/>
      <c r="B36" s="882" t="s">
        <v>363</v>
      </c>
      <c r="C36" s="882"/>
      <c r="D36" s="882"/>
      <c r="E36" s="86"/>
      <c r="F36" s="86"/>
    </row>
    <row r="37" spans="1:6" ht="27" thickBot="1" x14ac:dyDescent="0.3">
      <c r="A37" s="86"/>
      <c r="B37" s="138" t="s">
        <v>274</v>
      </c>
      <c r="C37" s="139" t="s">
        <v>275</v>
      </c>
      <c r="D37" s="140" t="s">
        <v>276</v>
      </c>
      <c r="E37" s="86"/>
      <c r="F37" s="86"/>
    </row>
    <row r="38" spans="1:6" x14ac:dyDescent="0.25">
      <c r="A38" s="86"/>
      <c r="B38" s="155" t="s">
        <v>322</v>
      </c>
      <c r="C38" s="156">
        <v>1695</v>
      </c>
      <c r="D38" s="151">
        <v>20910</v>
      </c>
      <c r="E38" s="86"/>
      <c r="F38" s="86"/>
    </row>
    <row r="39" spans="1:6" x14ac:dyDescent="0.25">
      <c r="A39" s="86"/>
      <c r="B39" s="157" t="s">
        <v>323</v>
      </c>
      <c r="C39" s="158">
        <v>3910</v>
      </c>
      <c r="D39" s="137">
        <v>55760</v>
      </c>
      <c r="E39" s="86"/>
      <c r="F39" s="86"/>
    </row>
    <row r="40" spans="1:6" x14ac:dyDescent="0.25">
      <c r="A40" s="86"/>
      <c r="B40" s="157" t="s">
        <v>324</v>
      </c>
      <c r="C40" s="158">
        <v>5320</v>
      </c>
      <c r="D40" s="137">
        <v>65436</v>
      </c>
      <c r="E40" s="86"/>
      <c r="F40" s="86"/>
    </row>
    <row r="41" spans="1:6" x14ac:dyDescent="0.25">
      <c r="A41" s="86"/>
      <c r="B41" s="157" t="s">
        <v>325</v>
      </c>
      <c r="C41" s="158">
        <v>8280</v>
      </c>
      <c r="D41" s="137">
        <v>84419</v>
      </c>
      <c r="E41" s="86"/>
      <c r="F41" s="86"/>
    </row>
    <row r="42" spans="1:6" ht="15.75" thickBot="1" x14ac:dyDescent="0.3">
      <c r="A42" s="86"/>
      <c r="B42" s="159" t="s">
        <v>326</v>
      </c>
      <c r="C42" s="160">
        <v>10220</v>
      </c>
      <c r="D42" s="112">
        <v>94464</v>
      </c>
      <c r="E42" s="86"/>
      <c r="F42" s="86"/>
    </row>
    <row r="43" spans="1:6" x14ac:dyDescent="0.25">
      <c r="A43" s="86"/>
      <c r="B43" s="86"/>
      <c r="C43" s="86"/>
      <c r="D43" s="86"/>
      <c r="E43" s="86"/>
      <c r="F43" s="86"/>
    </row>
  </sheetData>
  <mergeCells count="3">
    <mergeCell ref="B25:D25"/>
    <mergeCell ref="B36:D36"/>
    <mergeCell ref="B2:D2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defaultRowHeight="15" x14ac:dyDescent="0.25"/>
  <sheetData>
    <row r="2" spans="1:1" x14ac:dyDescent="0.25">
      <c r="A2" s="87" t="s">
        <v>491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24"/>
  <sheetViews>
    <sheetView topLeftCell="A83" workbookViewId="0">
      <selection activeCell="H133" sqref="H133"/>
    </sheetView>
  </sheetViews>
  <sheetFormatPr defaultRowHeight="15" x14ac:dyDescent="0.25"/>
  <cols>
    <col min="1" max="1" width="5.140625" customWidth="1"/>
    <col min="2" max="2" width="6" customWidth="1"/>
    <col min="3" max="3" width="7" customWidth="1"/>
    <col min="5" max="5" width="11.28515625" customWidth="1"/>
    <col min="6" max="6" width="9.85546875" customWidth="1"/>
    <col min="7" max="7" width="11" customWidth="1"/>
    <col min="8" max="8" width="12.28515625" customWidth="1"/>
    <col min="9" max="9" width="12.85546875" style="2" customWidth="1"/>
    <col min="10" max="10" width="10.7109375" style="2" customWidth="1"/>
    <col min="12" max="13" width="10.5703125" bestFit="1" customWidth="1"/>
  </cols>
  <sheetData>
    <row r="8" spans="1:13" ht="15" customHeight="1" x14ac:dyDescent="0.25">
      <c r="A8" s="38"/>
      <c r="B8" s="38"/>
      <c r="C8" s="38"/>
      <c r="D8" s="38"/>
      <c r="E8" s="38"/>
      <c r="F8" s="38"/>
      <c r="G8" s="38"/>
      <c r="H8" s="38"/>
      <c r="I8" s="305"/>
      <c r="J8" s="39" t="str">
        <f>ins!A2</f>
        <v>Прайс лист от 01.12.2013 г.</v>
      </c>
    </row>
    <row r="9" spans="1:13" ht="15" customHeight="1" x14ac:dyDescent="0.25">
      <c r="A9" s="31"/>
      <c r="B9" s="31"/>
      <c r="C9" s="31"/>
      <c r="D9" s="32"/>
      <c r="E9" s="32"/>
      <c r="F9" s="32"/>
      <c r="G9" s="33"/>
      <c r="H9" s="33"/>
      <c r="I9" s="34"/>
      <c r="J9" s="34"/>
    </row>
    <row r="10" spans="1:13" ht="15.75" thickBot="1" x14ac:dyDescent="0.3">
      <c r="A10" s="535" t="s">
        <v>45</v>
      </c>
      <c r="B10" s="535"/>
      <c r="C10" s="535"/>
      <c r="D10" s="535"/>
      <c r="E10" s="535"/>
      <c r="F10" s="535"/>
      <c r="G10" s="535"/>
      <c r="H10" s="535"/>
      <c r="I10" s="535"/>
      <c r="J10" s="535"/>
    </row>
    <row r="11" spans="1:13" x14ac:dyDescent="0.25">
      <c r="A11" s="526" t="s">
        <v>8</v>
      </c>
      <c r="B11" s="528" t="s">
        <v>121</v>
      </c>
      <c r="C11" s="528"/>
      <c r="D11" s="528" t="s">
        <v>48</v>
      </c>
      <c r="E11" s="528" t="s">
        <v>49</v>
      </c>
      <c r="F11" s="528" t="s">
        <v>1</v>
      </c>
      <c r="G11" s="528"/>
      <c r="H11" s="528"/>
      <c r="I11" s="546" t="s">
        <v>59</v>
      </c>
      <c r="J11" s="547"/>
    </row>
    <row r="12" spans="1:13" ht="28.5" customHeight="1" thickBot="1" x14ac:dyDescent="0.3">
      <c r="A12" s="550"/>
      <c r="B12" s="538" t="s">
        <v>2</v>
      </c>
      <c r="C12" s="538" t="s">
        <v>3</v>
      </c>
      <c r="D12" s="538"/>
      <c r="E12" s="538"/>
      <c r="F12" s="62" t="s">
        <v>9</v>
      </c>
      <c r="G12" s="62" t="s">
        <v>122</v>
      </c>
      <c r="H12" s="62" t="s">
        <v>58</v>
      </c>
      <c r="I12" s="63" t="s">
        <v>446</v>
      </c>
      <c r="J12" s="64" t="s">
        <v>447</v>
      </c>
    </row>
    <row r="13" spans="1:13" ht="15.75" hidden="1" customHeight="1" thickBot="1" x14ac:dyDescent="0.3">
      <c r="A13" s="527"/>
      <c r="B13" s="539"/>
      <c r="C13" s="539"/>
      <c r="D13" s="539"/>
      <c r="E13" s="539"/>
      <c r="F13" s="250" t="s">
        <v>5</v>
      </c>
      <c r="G13" s="250" t="s">
        <v>6</v>
      </c>
      <c r="H13" s="250" t="s">
        <v>7</v>
      </c>
      <c r="I13" s="66"/>
      <c r="J13" s="67"/>
    </row>
    <row r="14" spans="1:13" x14ac:dyDescent="0.25">
      <c r="A14" s="541">
        <v>2.5</v>
      </c>
      <c r="B14" s="549" t="s">
        <v>24</v>
      </c>
      <c r="C14" s="549"/>
      <c r="D14" s="68">
        <v>5103</v>
      </c>
      <c r="E14" s="68">
        <v>12421.5</v>
      </c>
      <c r="F14" s="68">
        <v>8337</v>
      </c>
      <c r="G14" s="68">
        <v>13419</v>
      </c>
      <c r="H14" s="68">
        <v>6762</v>
      </c>
      <c r="I14" s="69">
        <v>6378.75</v>
      </c>
      <c r="J14" s="70">
        <v>6123.5999999999995</v>
      </c>
      <c r="L14" s="252"/>
      <c r="M14" s="252"/>
    </row>
    <row r="15" spans="1:13" x14ac:dyDescent="0.25">
      <c r="A15" s="533"/>
      <c r="B15" s="118">
        <v>0.12</v>
      </c>
      <c r="C15" s="529">
        <v>1500</v>
      </c>
      <c r="D15" s="71">
        <v>6919.5</v>
      </c>
      <c r="E15" s="71">
        <v>14269.5</v>
      </c>
      <c r="F15" s="71" t="s">
        <v>55</v>
      </c>
      <c r="G15" s="71" t="s">
        <v>55</v>
      </c>
      <c r="H15" s="71" t="s">
        <v>55</v>
      </c>
      <c r="I15" s="72">
        <v>8649.375</v>
      </c>
      <c r="J15" s="73">
        <v>8303.4</v>
      </c>
      <c r="L15" s="252"/>
      <c r="M15" s="252"/>
    </row>
    <row r="16" spans="1:13" x14ac:dyDescent="0.25">
      <c r="A16" s="533"/>
      <c r="B16" s="79">
        <v>0.18</v>
      </c>
      <c r="C16" s="529"/>
      <c r="D16" s="71">
        <v>6919.5</v>
      </c>
      <c r="E16" s="71">
        <v>14269.5</v>
      </c>
      <c r="F16" s="71" t="s">
        <v>55</v>
      </c>
      <c r="G16" s="71" t="s">
        <v>55</v>
      </c>
      <c r="H16" s="71" t="s">
        <v>55</v>
      </c>
      <c r="I16" s="72">
        <v>8649.375</v>
      </c>
      <c r="J16" s="73">
        <v>8303.4</v>
      </c>
      <c r="L16" s="252"/>
      <c r="M16" s="252"/>
    </row>
    <row r="17" spans="1:13" x14ac:dyDescent="0.25">
      <c r="A17" s="533"/>
      <c r="B17" s="79">
        <v>0.25</v>
      </c>
      <c r="C17" s="529"/>
      <c r="D17" s="71">
        <v>7129.5</v>
      </c>
      <c r="E17" s="71">
        <v>14469</v>
      </c>
      <c r="F17" s="71">
        <v>13986</v>
      </c>
      <c r="G17" s="71">
        <v>18207</v>
      </c>
      <c r="H17" s="71">
        <v>11466</v>
      </c>
      <c r="I17" s="72">
        <v>8911.875</v>
      </c>
      <c r="J17" s="73">
        <v>8555.4</v>
      </c>
      <c r="L17" s="252"/>
      <c r="M17" s="252"/>
    </row>
    <row r="18" spans="1:13" x14ac:dyDescent="0.25">
      <c r="A18" s="533"/>
      <c r="B18" s="79">
        <v>0.37</v>
      </c>
      <c r="C18" s="529"/>
      <c r="D18" s="71">
        <v>7234.5</v>
      </c>
      <c r="E18" s="71">
        <v>14574</v>
      </c>
      <c r="F18" s="71">
        <v>13986</v>
      </c>
      <c r="G18" s="71">
        <v>18207</v>
      </c>
      <c r="H18" s="71">
        <v>11466</v>
      </c>
      <c r="I18" s="72">
        <v>9043.125</v>
      </c>
      <c r="J18" s="73">
        <v>8681.4</v>
      </c>
      <c r="L18" s="252"/>
      <c r="M18" s="252"/>
    </row>
    <row r="19" spans="1:13" x14ac:dyDescent="0.25">
      <c r="A19" s="533"/>
      <c r="B19" s="79">
        <v>0.55000000000000004</v>
      </c>
      <c r="C19" s="529"/>
      <c r="D19" s="71">
        <v>7833</v>
      </c>
      <c r="E19" s="71">
        <v>15151.5</v>
      </c>
      <c r="F19" s="71">
        <v>14836.5</v>
      </c>
      <c r="G19" s="71">
        <v>18679.5</v>
      </c>
      <c r="H19" s="71">
        <v>11949</v>
      </c>
      <c r="I19" s="72">
        <v>9791.25</v>
      </c>
      <c r="J19" s="73">
        <v>9399.6</v>
      </c>
      <c r="L19" s="252"/>
      <c r="M19" s="252"/>
    </row>
    <row r="20" spans="1:13" x14ac:dyDescent="0.25">
      <c r="A20" s="533"/>
      <c r="B20" s="79">
        <v>0.75</v>
      </c>
      <c r="C20" s="529"/>
      <c r="D20" s="71">
        <v>8137.5</v>
      </c>
      <c r="E20" s="71">
        <v>15424.5</v>
      </c>
      <c r="F20" s="71">
        <v>14836.5</v>
      </c>
      <c r="G20" s="71">
        <v>18679.5</v>
      </c>
      <c r="H20" s="71">
        <v>11949</v>
      </c>
      <c r="I20" s="72">
        <v>10171.875</v>
      </c>
      <c r="J20" s="73">
        <v>9765</v>
      </c>
      <c r="L20" s="252"/>
      <c r="M20" s="252"/>
    </row>
    <row r="21" spans="1:13" x14ac:dyDescent="0.25">
      <c r="A21" s="533"/>
      <c r="B21" s="79">
        <v>0.55000000000000004</v>
      </c>
      <c r="C21" s="529">
        <v>3000</v>
      </c>
      <c r="D21" s="71">
        <v>7297.5</v>
      </c>
      <c r="E21" s="71">
        <v>14626.5</v>
      </c>
      <c r="F21" s="71">
        <v>13986</v>
      </c>
      <c r="G21" s="71">
        <v>18207</v>
      </c>
      <c r="H21" s="71">
        <v>11466</v>
      </c>
      <c r="I21" s="72">
        <v>9121.875</v>
      </c>
      <c r="J21" s="73">
        <v>8757</v>
      </c>
      <c r="L21" s="252"/>
      <c r="M21" s="252"/>
    </row>
    <row r="22" spans="1:13" x14ac:dyDescent="0.25">
      <c r="A22" s="533"/>
      <c r="B22" s="79">
        <v>0.75</v>
      </c>
      <c r="C22" s="529"/>
      <c r="D22" s="71">
        <v>7896</v>
      </c>
      <c r="E22" s="71">
        <v>15204</v>
      </c>
      <c r="F22" s="71">
        <v>14836.5</v>
      </c>
      <c r="G22" s="71">
        <v>18679.5</v>
      </c>
      <c r="H22" s="71">
        <v>11949</v>
      </c>
      <c r="I22" s="72">
        <v>9870</v>
      </c>
      <c r="J22" s="73">
        <v>9475.1999999999989</v>
      </c>
      <c r="L22" s="252"/>
      <c r="M22" s="252"/>
    </row>
    <row r="23" spans="1:13" ht="15.75" thickBot="1" x14ac:dyDescent="0.3">
      <c r="A23" s="542"/>
      <c r="B23" s="83">
        <v>1.1000000000000001</v>
      </c>
      <c r="C23" s="537"/>
      <c r="D23" s="74">
        <v>8053.5</v>
      </c>
      <c r="E23" s="74">
        <v>15361.5</v>
      </c>
      <c r="F23" s="74">
        <v>14836.5</v>
      </c>
      <c r="G23" s="74">
        <v>18679.5</v>
      </c>
      <c r="H23" s="74">
        <v>11949</v>
      </c>
      <c r="I23" s="75">
        <v>10066.875</v>
      </c>
      <c r="J23" s="76">
        <v>9664.1999999999989</v>
      </c>
      <c r="L23" s="252"/>
      <c r="M23" s="252"/>
    </row>
    <row r="24" spans="1:13" x14ac:dyDescent="0.25">
      <c r="A24" s="541">
        <v>3.15</v>
      </c>
      <c r="B24" s="548" t="s">
        <v>24</v>
      </c>
      <c r="C24" s="548"/>
      <c r="D24" s="68">
        <v>6069</v>
      </c>
      <c r="E24" s="68">
        <v>16422</v>
      </c>
      <c r="F24" s="68">
        <v>10615.5</v>
      </c>
      <c r="G24" s="68">
        <v>16989</v>
      </c>
      <c r="H24" s="68">
        <v>7801.5</v>
      </c>
      <c r="I24" s="69">
        <v>7586.25</v>
      </c>
      <c r="J24" s="70">
        <v>7282.8</v>
      </c>
      <c r="L24" s="252"/>
      <c r="M24" s="252"/>
    </row>
    <row r="25" spans="1:13" x14ac:dyDescent="0.25">
      <c r="A25" s="533"/>
      <c r="B25" s="79">
        <v>0.18</v>
      </c>
      <c r="C25" s="529">
        <v>1500</v>
      </c>
      <c r="D25" s="71">
        <v>7896</v>
      </c>
      <c r="E25" s="71">
        <v>17398.5</v>
      </c>
      <c r="F25" s="71" t="s">
        <v>55</v>
      </c>
      <c r="G25" s="71" t="s">
        <v>55</v>
      </c>
      <c r="H25" s="71" t="s">
        <v>55</v>
      </c>
      <c r="I25" s="72">
        <v>9870</v>
      </c>
      <c r="J25" s="73">
        <v>9475.1999999999989</v>
      </c>
      <c r="L25" s="252"/>
      <c r="M25" s="252"/>
    </row>
    <row r="26" spans="1:13" x14ac:dyDescent="0.25">
      <c r="A26" s="533"/>
      <c r="B26" s="79">
        <v>0.25</v>
      </c>
      <c r="C26" s="529"/>
      <c r="D26" s="71">
        <v>8106</v>
      </c>
      <c r="E26" s="71">
        <v>17598</v>
      </c>
      <c r="F26" s="71">
        <v>15403.5</v>
      </c>
      <c r="G26" s="71">
        <v>22218</v>
      </c>
      <c r="H26" s="71">
        <v>12799.5</v>
      </c>
      <c r="I26" s="72">
        <v>10132.5</v>
      </c>
      <c r="J26" s="73">
        <v>9727.1999999999989</v>
      </c>
      <c r="L26" s="252"/>
      <c r="M26" s="252"/>
    </row>
    <row r="27" spans="1:13" x14ac:dyDescent="0.25">
      <c r="A27" s="533"/>
      <c r="B27" s="79">
        <v>0.37</v>
      </c>
      <c r="C27" s="529"/>
      <c r="D27" s="71">
        <v>8221.5</v>
      </c>
      <c r="E27" s="71">
        <v>17713.5</v>
      </c>
      <c r="F27" s="71">
        <v>15403.5</v>
      </c>
      <c r="G27" s="71">
        <v>22218</v>
      </c>
      <c r="H27" s="71">
        <v>12799.5</v>
      </c>
      <c r="I27" s="72">
        <v>10276.875</v>
      </c>
      <c r="J27" s="73">
        <v>9865.7999999999993</v>
      </c>
      <c r="L27" s="252"/>
      <c r="M27" s="252"/>
    </row>
    <row r="28" spans="1:13" x14ac:dyDescent="0.25">
      <c r="A28" s="533"/>
      <c r="B28" s="79">
        <v>0.55000000000000004</v>
      </c>
      <c r="C28" s="529"/>
      <c r="D28" s="71">
        <v>8809.5</v>
      </c>
      <c r="E28" s="71">
        <v>18280.5</v>
      </c>
      <c r="F28" s="71">
        <v>16516.5</v>
      </c>
      <c r="G28" s="71">
        <v>22690.5</v>
      </c>
      <c r="H28" s="71">
        <v>13293</v>
      </c>
      <c r="I28" s="72">
        <v>11011.875</v>
      </c>
      <c r="J28" s="73">
        <v>10571.4</v>
      </c>
      <c r="L28" s="252"/>
      <c r="M28" s="252"/>
    </row>
    <row r="29" spans="1:13" x14ac:dyDescent="0.25">
      <c r="A29" s="533"/>
      <c r="B29" s="79">
        <v>0.75</v>
      </c>
      <c r="C29" s="529"/>
      <c r="D29" s="71">
        <v>9103.5</v>
      </c>
      <c r="E29" s="71">
        <v>18553.5</v>
      </c>
      <c r="F29" s="71">
        <v>16516.5</v>
      </c>
      <c r="G29" s="71">
        <v>22690.5</v>
      </c>
      <c r="H29" s="71">
        <v>13293</v>
      </c>
      <c r="I29" s="72">
        <v>11379.375</v>
      </c>
      <c r="J29" s="73">
        <v>10924.199999999999</v>
      </c>
      <c r="L29" s="252"/>
      <c r="M29" s="252"/>
    </row>
    <row r="30" spans="1:13" x14ac:dyDescent="0.25">
      <c r="A30" s="533"/>
      <c r="B30" s="79">
        <v>1.1000000000000001</v>
      </c>
      <c r="C30" s="529">
        <v>3000</v>
      </c>
      <c r="D30" s="71">
        <v>9030</v>
      </c>
      <c r="E30" s="71">
        <v>18490.5</v>
      </c>
      <c r="F30" s="71">
        <v>16516.5</v>
      </c>
      <c r="G30" s="71">
        <v>22690.5</v>
      </c>
      <c r="H30" s="71">
        <v>13293</v>
      </c>
      <c r="I30" s="72">
        <v>11287.5</v>
      </c>
      <c r="J30" s="73">
        <v>10836</v>
      </c>
      <c r="L30" s="252"/>
      <c r="M30" s="252"/>
    </row>
    <row r="31" spans="1:13" x14ac:dyDescent="0.25">
      <c r="A31" s="533"/>
      <c r="B31" s="79">
        <v>1.5</v>
      </c>
      <c r="C31" s="529"/>
      <c r="D31" s="71">
        <v>9912</v>
      </c>
      <c r="E31" s="71">
        <v>19341</v>
      </c>
      <c r="F31" s="71">
        <v>17524.5</v>
      </c>
      <c r="G31" s="71">
        <v>23698.5</v>
      </c>
      <c r="H31" s="71">
        <v>14353.5</v>
      </c>
      <c r="I31" s="72">
        <v>12390</v>
      </c>
      <c r="J31" s="73">
        <v>11894.4</v>
      </c>
      <c r="L31" s="252"/>
      <c r="M31" s="252"/>
    </row>
    <row r="32" spans="1:13" x14ac:dyDescent="0.25">
      <c r="A32" s="533"/>
      <c r="B32" s="79">
        <v>2.2000000000000002</v>
      </c>
      <c r="C32" s="529"/>
      <c r="D32" s="71">
        <v>10237.5</v>
      </c>
      <c r="E32" s="71">
        <v>19645.5</v>
      </c>
      <c r="F32" s="71">
        <v>17524.5</v>
      </c>
      <c r="G32" s="71">
        <v>23698.5</v>
      </c>
      <c r="H32" s="71">
        <v>14353.5</v>
      </c>
      <c r="I32" s="72">
        <v>12796.875</v>
      </c>
      <c r="J32" s="73">
        <v>12285</v>
      </c>
      <c r="L32" s="252"/>
      <c r="M32" s="252"/>
    </row>
    <row r="33" spans="1:13" ht="15.75" thickBot="1" x14ac:dyDescent="0.3">
      <c r="A33" s="542"/>
      <c r="B33" s="83">
        <v>3</v>
      </c>
      <c r="C33" s="537"/>
      <c r="D33" s="74">
        <v>11119.5</v>
      </c>
      <c r="E33" s="74">
        <v>20496</v>
      </c>
      <c r="F33" s="74">
        <v>20559</v>
      </c>
      <c r="G33" s="74">
        <v>26292</v>
      </c>
      <c r="H33" s="74">
        <v>17094</v>
      </c>
      <c r="I33" s="75">
        <v>13899.375</v>
      </c>
      <c r="J33" s="76">
        <v>13343.4</v>
      </c>
      <c r="L33" s="252"/>
      <c r="M33" s="252"/>
    </row>
    <row r="34" spans="1:13" x14ac:dyDescent="0.25">
      <c r="A34" s="532">
        <v>4</v>
      </c>
      <c r="B34" s="531" t="s">
        <v>24</v>
      </c>
      <c r="C34" s="531"/>
      <c r="D34" s="249">
        <v>8442</v>
      </c>
      <c r="E34" s="249">
        <v>23110.5</v>
      </c>
      <c r="F34" s="249">
        <v>13419</v>
      </c>
      <c r="G34" s="249">
        <v>25000.5</v>
      </c>
      <c r="H34" s="249" t="s">
        <v>55</v>
      </c>
      <c r="I34" s="77">
        <v>10552.5</v>
      </c>
      <c r="J34" s="78">
        <v>10130.4</v>
      </c>
      <c r="L34" s="252"/>
      <c r="M34" s="252"/>
    </row>
    <row r="35" spans="1:13" x14ac:dyDescent="0.25">
      <c r="A35" s="533"/>
      <c r="B35" s="79">
        <v>0.18</v>
      </c>
      <c r="C35" s="529">
        <v>1000</v>
      </c>
      <c r="D35" s="71">
        <v>10920</v>
      </c>
      <c r="E35" s="71">
        <v>25315.5</v>
      </c>
      <c r="F35" s="71" t="s">
        <v>55</v>
      </c>
      <c r="G35" s="71" t="s">
        <v>55</v>
      </c>
      <c r="H35" s="71" t="s">
        <v>55</v>
      </c>
      <c r="I35" s="72">
        <v>13650</v>
      </c>
      <c r="J35" s="73">
        <v>13104</v>
      </c>
      <c r="L35" s="252"/>
      <c r="M35" s="252"/>
    </row>
    <row r="36" spans="1:13" x14ac:dyDescent="0.25">
      <c r="A36" s="533"/>
      <c r="B36" s="79">
        <v>0.25</v>
      </c>
      <c r="C36" s="529"/>
      <c r="D36" s="71">
        <v>10920</v>
      </c>
      <c r="E36" s="71">
        <v>25315.5</v>
      </c>
      <c r="F36" s="71" t="s">
        <v>55</v>
      </c>
      <c r="G36" s="71" t="s">
        <v>55</v>
      </c>
      <c r="H36" s="71" t="s">
        <v>55</v>
      </c>
      <c r="I36" s="72">
        <v>13650</v>
      </c>
      <c r="J36" s="73">
        <v>13104</v>
      </c>
      <c r="L36" s="252"/>
      <c r="M36" s="252"/>
    </row>
    <row r="37" spans="1:13" x14ac:dyDescent="0.25">
      <c r="A37" s="533"/>
      <c r="B37" s="79">
        <v>0.37</v>
      </c>
      <c r="C37" s="529"/>
      <c r="D37" s="71">
        <v>10951.5</v>
      </c>
      <c r="E37" s="71">
        <v>25336.5</v>
      </c>
      <c r="F37" s="71">
        <v>19761</v>
      </c>
      <c r="G37" s="71">
        <v>30733.5</v>
      </c>
      <c r="H37" s="71">
        <v>15540</v>
      </c>
      <c r="I37" s="72">
        <v>13689.375</v>
      </c>
      <c r="J37" s="73">
        <v>13141.8</v>
      </c>
      <c r="L37" s="252"/>
      <c r="M37" s="252"/>
    </row>
    <row r="38" spans="1:13" x14ac:dyDescent="0.25">
      <c r="A38" s="533"/>
      <c r="B38" s="79">
        <v>0.55000000000000004</v>
      </c>
      <c r="C38" s="529">
        <v>1500</v>
      </c>
      <c r="D38" s="71">
        <v>11014.5</v>
      </c>
      <c r="E38" s="71">
        <v>25431</v>
      </c>
      <c r="F38" s="71">
        <v>19761</v>
      </c>
      <c r="G38" s="71">
        <v>30733.5</v>
      </c>
      <c r="H38" s="71">
        <v>15540</v>
      </c>
      <c r="I38" s="72">
        <v>13768.125</v>
      </c>
      <c r="J38" s="73">
        <v>13217.4</v>
      </c>
      <c r="L38" s="252"/>
      <c r="M38" s="252"/>
    </row>
    <row r="39" spans="1:13" x14ac:dyDescent="0.25">
      <c r="A39" s="533"/>
      <c r="B39" s="79">
        <v>0.75</v>
      </c>
      <c r="C39" s="529"/>
      <c r="D39" s="71">
        <v>11319</v>
      </c>
      <c r="E39" s="71">
        <v>25714.5</v>
      </c>
      <c r="F39" s="71">
        <v>19761</v>
      </c>
      <c r="G39" s="71">
        <v>30733.5</v>
      </c>
      <c r="H39" s="71">
        <v>15540</v>
      </c>
      <c r="I39" s="72">
        <v>14148.75</v>
      </c>
      <c r="J39" s="73">
        <v>13582.8</v>
      </c>
      <c r="L39" s="252"/>
      <c r="M39" s="252"/>
    </row>
    <row r="40" spans="1:13" x14ac:dyDescent="0.25">
      <c r="A40" s="533"/>
      <c r="B40" s="79">
        <v>1.5</v>
      </c>
      <c r="C40" s="529"/>
      <c r="D40" s="71">
        <v>12474</v>
      </c>
      <c r="E40" s="71">
        <v>26869.5</v>
      </c>
      <c r="F40" s="71">
        <v>20926.5</v>
      </c>
      <c r="G40" s="71">
        <v>31741.5</v>
      </c>
      <c r="H40" s="71">
        <v>16548</v>
      </c>
      <c r="I40" s="72">
        <v>15592.5</v>
      </c>
      <c r="J40" s="73">
        <v>14968.8</v>
      </c>
      <c r="L40" s="252"/>
      <c r="M40" s="252"/>
    </row>
    <row r="41" spans="1:13" x14ac:dyDescent="0.25">
      <c r="A41" s="533"/>
      <c r="B41" s="79">
        <v>2.2000000000000002</v>
      </c>
      <c r="C41" s="529"/>
      <c r="D41" s="71">
        <v>13240.5</v>
      </c>
      <c r="E41" s="71">
        <v>27630.75</v>
      </c>
      <c r="F41" s="71">
        <v>22611.75</v>
      </c>
      <c r="G41" s="71">
        <v>33432</v>
      </c>
      <c r="H41" s="71">
        <v>18233.25</v>
      </c>
      <c r="I41" s="72">
        <v>16550.625</v>
      </c>
      <c r="J41" s="73">
        <v>15888.599999999999</v>
      </c>
      <c r="L41" s="252"/>
      <c r="M41" s="252"/>
    </row>
    <row r="42" spans="1:13" x14ac:dyDescent="0.25">
      <c r="A42" s="533"/>
      <c r="B42" s="79">
        <v>4</v>
      </c>
      <c r="C42" s="529">
        <v>3000</v>
      </c>
      <c r="D42" s="71">
        <v>14332.5</v>
      </c>
      <c r="E42" s="71">
        <v>28602</v>
      </c>
      <c r="F42" s="71">
        <v>26932.5</v>
      </c>
      <c r="G42" s="71">
        <v>37023</v>
      </c>
      <c r="H42" s="71">
        <v>22197</v>
      </c>
      <c r="I42" s="72">
        <v>17915.625</v>
      </c>
      <c r="J42" s="73">
        <v>17199</v>
      </c>
      <c r="L42" s="252"/>
      <c r="M42" s="252"/>
    </row>
    <row r="43" spans="1:13" x14ac:dyDescent="0.25">
      <c r="A43" s="533"/>
      <c r="B43" s="79">
        <v>5.5</v>
      </c>
      <c r="C43" s="529"/>
      <c r="D43" s="71">
        <v>15214.5</v>
      </c>
      <c r="E43" s="71">
        <v>29452.5</v>
      </c>
      <c r="F43" s="71">
        <v>26932.5</v>
      </c>
      <c r="G43" s="71">
        <v>37023</v>
      </c>
      <c r="H43" s="71">
        <v>22197</v>
      </c>
      <c r="I43" s="72">
        <v>19018.125</v>
      </c>
      <c r="J43" s="73">
        <v>18257.399999999998</v>
      </c>
      <c r="L43" s="252"/>
      <c r="M43" s="252"/>
    </row>
    <row r="44" spans="1:13" ht="15.75" thickBot="1" x14ac:dyDescent="0.3">
      <c r="A44" s="534"/>
      <c r="B44" s="80">
        <v>7.5</v>
      </c>
      <c r="C44" s="530"/>
      <c r="D44" s="251">
        <v>17125.5</v>
      </c>
      <c r="E44" s="251">
        <v>31290</v>
      </c>
      <c r="F44" s="251">
        <v>28990.5</v>
      </c>
      <c r="G44" s="251">
        <v>38367</v>
      </c>
      <c r="H44" s="251">
        <v>24328.5</v>
      </c>
      <c r="I44" s="81">
        <v>21406.875</v>
      </c>
      <c r="J44" s="82">
        <v>20550.599999999999</v>
      </c>
      <c r="L44" s="252"/>
      <c r="M44" s="252"/>
    </row>
    <row r="45" spans="1:13" x14ac:dyDescent="0.25">
      <c r="A45" s="541">
        <v>5</v>
      </c>
      <c r="B45" s="548" t="s">
        <v>24</v>
      </c>
      <c r="C45" s="548"/>
      <c r="D45" s="68">
        <v>12327</v>
      </c>
      <c r="E45" s="68">
        <v>37716</v>
      </c>
      <c r="F45" s="68">
        <v>19194</v>
      </c>
      <c r="G45" s="68">
        <v>41758.5</v>
      </c>
      <c r="H45" s="68">
        <v>15676.5</v>
      </c>
      <c r="I45" s="69">
        <v>15408.75</v>
      </c>
      <c r="J45" s="70">
        <v>14792.4</v>
      </c>
      <c r="L45" s="252"/>
      <c r="M45" s="252"/>
    </row>
    <row r="46" spans="1:13" x14ac:dyDescent="0.25">
      <c r="A46" s="533"/>
      <c r="B46" s="79">
        <v>0.55000000000000004</v>
      </c>
      <c r="C46" s="529">
        <v>1000</v>
      </c>
      <c r="D46" s="71">
        <v>14889</v>
      </c>
      <c r="E46" s="71">
        <v>40383</v>
      </c>
      <c r="F46" s="71">
        <v>25105.5</v>
      </c>
      <c r="G46" s="71">
        <v>46189.5</v>
      </c>
      <c r="H46" s="71">
        <v>20433</v>
      </c>
      <c r="I46" s="72">
        <v>18611.25</v>
      </c>
      <c r="J46" s="73">
        <v>17866.8</v>
      </c>
      <c r="L46" s="252"/>
      <c r="M46" s="252"/>
    </row>
    <row r="47" spans="1:13" x14ac:dyDescent="0.25">
      <c r="A47" s="533"/>
      <c r="B47" s="79">
        <v>0.75</v>
      </c>
      <c r="C47" s="529"/>
      <c r="D47" s="71">
        <v>15718.5</v>
      </c>
      <c r="E47" s="71">
        <v>41181</v>
      </c>
      <c r="F47" s="71">
        <v>26218.5</v>
      </c>
      <c r="G47" s="71">
        <v>47229</v>
      </c>
      <c r="H47" s="71">
        <v>21493.5</v>
      </c>
      <c r="I47" s="72">
        <v>19648.125</v>
      </c>
      <c r="J47" s="73">
        <v>18862.2</v>
      </c>
      <c r="L47" s="252"/>
      <c r="M47" s="252"/>
    </row>
    <row r="48" spans="1:13" x14ac:dyDescent="0.25">
      <c r="A48" s="533"/>
      <c r="B48" s="79">
        <v>1.1000000000000001</v>
      </c>
      <c r="C48" s="529"/>
      <c r="D48" s="71">
        <v>16254</v>
      </c>
      <c r="E48" s="71">
        <v>41706</v>
      </c>
      <c r="F48" s="71">
        <v>26218.5</v>
      </c>
      <c r="G48" s="71">
        <v>47229</v>
      </c>
      <c r="H48" s="71">
        <v>21493.5</v>
      </c>
      <c r="I48" s="72">
        <v>20317.5</v>
      </c>
      <c r="J48" s="73">
        <v>19504.8</v>
      </c>
      <c r="L48" s="252"/>
      <c r="M48" s="252"/>
    </row>
    <row r="49" spans="1:13" x14ac:dyDescent="0.25">
      <c r="A49" s="533"/>
      <c r="B49" s="79">
        <v>1.5</v>
      </c>
      <c r="C49" s="529">
        <v>1500</v>
      </c>
      <c r="D49" s="71">
        <v>16180.5</v>
      </c>
      <c r="E49" s="71">
        <v>41632.5</v>
      </c>
      <c r="F49" s="71">
        <v>26218.5</v>
      </c>
      <c r="G49" s="71">
        <v>47229</v>
      </c>
      <c r="H49" s="71">
        <v>21493.5</v>
      </c>
      <c r="I49" s="72">
        <v>20225.625</v>
      </c>
      <c r="J49" s="73">
        <v>19416.599999999999</v>
      </c>
      <c r="L49" s="252"/>
      <c r="M49" s="252"/>
    </row>
    <row r="50" spans="1:13" x14ac:dyDescent="0.25">
      <c r="A50" s="533"/>
      <c r="B50" s="79">
        <v>2.2000000000000002</v>
      </c>
      <c r="C50" s="529"/>
      <c r="D50" s="71">
        <v>16621.5</v>
      </c>
      <c r="E50" s="71">
        <v>42052.5</v>
      </c>
      <c r="F50" s="71">
        <v>29116.5</v>
      </c>
      <c r="G50" s="71">
        <v>50022</v>
      </c>
      <c r="H50" s="71">
        <v>24244.5</v>
      </c>
      <c r="I50" s="72">
        <v>20776.875</v>
      </c>
      <c r="J50" s="73">
        <v>19945.8</v>
      </c>
      <c r="L50" s="252"/>
      <c r="M50" s="252"/>
    </row>
    <row r="51" spans="1:13" x14ac:dyDescent="0.25">
      <c r="A51" s="533"/>
      <c r="B51" s="79">
        <v>3</v>
      </c>
      <c r="C51" s="529"/>
      <c r="D51" s="71">
        <v>16369.5</v>
      </c>
      <c r="E51" s="71">
        <v>42808.5</v>
      </c>
      <c r="F51" s="71">
        <v>32088</v>
      </c>
      <c r="G51" s="71">
        <v>52951.5</v>
      </c>
      <c r="H51" s="71">
        <v>27058.5</v>
      </c>
      <c r="I51" s="72">
        <v>20461.875</v>
      </c>
      <c r="J51" s="73">
        <v>19643.399999999998</v>
      </c>
      <c r="L51" s="252"/>
      <c r="M51" s="252"/>
    </row>
    <row r="52" spans="1:13" ht="15.75" thickBot="1" x14ac:dyDescent="0.3">
      <c r="A52" s="542"/>
      <c r="B52" s="83">
        <v>4</v>
      </c>
      <c r="C52" s="537"/>
      <c r="D52" s="74">
        <v>18186</v>
      </c>
      <c r="E52" s="74">
        <v>43543.5</v>
      </c>
      <c r="F52" s="74">
        <v>32088</v>
      </c>
      <c r="G52" s="74">
        <v>52951.5</v>
      </c>
      <c r="H52" s="74">
        <v>27058.5</v>
      </c>
      <c r="I52" s="75">
        <v>22732.5</v>
      </c>
      <c r="J52" s="76">
        <v>21823.200000000001</v>
      </c>
      <c r="L52" s="252"/>
      <c r="M52" s="252"/>
    </row>
    <row r="53" spans="1:13" x14ac:dyDescent="0.25">
      <c r="A53" s="84" t="s">
        <v>66</v>
      </c>
      <c r="B53" s="85" t="s">
        <v>67</v>
      </c>
      <c r="C53" s="85"/>
      <c r="D53" s="85"/>
      <c r="E53" s="85"/>
      <c r="F53" s="85"/>
      <c r="G53" s="85"/>
      <c r="H53" s="85"/>
      <c r="I53" s="86"/>
      <c r="J53" s="86"/>
    </row>
    <row r="54" spans="1:13" x14ac:dyDescent="0.25">
      <c r="A54" s="84"/>
      <c r="B54" s="85"/>
      <c r="C54" s="85"/>
      <c r="D54" s="85"/>
      <c r="E54" s="85"/>
      <c r="F54" s="85"/>
      <c r="G54" s="85"/>
      <c r="H54" s="85"/>
      <c r="I54" s="86"/>
      <c r="J54" s="86"/>
    </row>
    <row r="55" spans="1:13" x14ac:dyDescent="0.25">
      <c r="A55" s="84"/>
      <c r="B55" s="85"/>
      <c r="C55" s="85"/>
      <c r="D55" s="85"/>
      <c r="E55" s="85"/>
      <c r="F55" s="85"/>
      <c r="G55" s="85"/>
      <c r="H55" s="85"/>
      <c r="I55" s="86"/>
      <c r="J55" s="86"/>
    </row>
    <row r="56" spans="1:13" x14ac:dyDescent="0.25">
      <c r="A56" s="84"/>
      <c r="B56" s="85"/>
      <c r="C56" s="85"/>
      <c r="D56" s="85"/>
      <c r="E56" s="85"/>
      <c r="F56" s="85"/>
      <c r="G56" s="85"/>
      <c r="H56" s="85"/>
      <c r="I56" s="86"/>
      <c r="J56" s="86"/>
    </row>
    <row r="57" spans="1:13" x14ac:dyDescent="0.25">
      <c r="A57" s="84"/>
      <c r="B57" s="85"/>
      <c r="C57" s="85"/>
      <c r="D57" s="85"/>
      <c r="E57" s="85"/>
      <c r="F57" s="85"/>
      <c r="G57" s="85"/>
      <c r="H57" s="85"/>
      <c r="I57" s="86"/>
      <c r="J57" s="86"/>
    </row>
    <row r="58" spans="1:13" x14ac:dyDescent="0.25">
      <c r="A58" s="84"/>
      <c r="B58" s="85"/>
      <c r="C58" s="85"/>
      <c r="D58" s="85"/>
      <c r="E58" s="85"/>
      <c r="F58" s="85"/>
      <c r="G58" s="85"/>
      <c r="H58" s="85"/>
      <c r="I58" s="86"/>
      <c r="J58" s="86"/>
    </row>
    <row r="59" spans="1:13" x14ac:dyDescent="0.25">
      <c r="A59" s="84"/>
      <c r="B59" s="85"/>
      <c r="C59" s="85"/>
      <c r="D59" s="85"/>
      <c r="E59" s="85"/>
      <c r="F59" s="85"/>
      <c r="G59" s="85"/>
      <c r="H59" s="85"/>
      <c r="I59" s="86"/>
      <c r="J59" s="86"/>
    </row>
    <row r="60" spans="1:13" ht="1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127" t="str">
        <f>ins!A2</f>
        <v>Прайс лист от 01.12.2013 г.</v>
      </c>
    </row>
    <row r="61" spans="1:13" ht="15.75" customHeight="1" thickBot="1" x14ac:dyDescent="0.3">
      <c r="A61" s="535" t="s">
        <v>45</v>
      </c>
      <c r="B61" s="535"/>
      <c r="C61" s="535"/>
      <c r="D61" s="535"/>
      <c r="E61" s="535"/>
      <c r="F61" s="535"/>
      <c r="G61" s="535"/>
      <c r="H61" s="535"/>
      <c r="I61" s="535"/>
      <c r="J61" s="535"/>
    </row>
    <row r="62" spans="1:13" ht="15" customHeight="1" x14ac:dyDescent="0.25">
      <c r="A62" s="526" t="s">
        <v>8</v>
      </c>
      <c r="B62" s="528" t="s">
        <v>121</v>
      </c>
      <c r="C62" s="528"/>
      <c r="D62" s="528" t="s">
        <v>48</v>
      </c>
      <c r="E62" s="528" t="s">
        <v>49</v>
      </c>
      <c r="F62" s="528" t="s">
        <v>1</v>
      </c>
      <c r="G62" s="528"/>
      <c r="H62" s="528"/>
      <c r="I62" s="546" t="s">
        <v>59</v>
      </c>
      <c r="J62" s="547"/>
    </row>
    <row r="63" spans="1:13" ht="28.5" customHeight="1" thickBot="1" x14ac:dyDescent="0.3">
      <c r="A63" s="527"/>
      <c r="B63" s="65" t="s">
        <v>2</v>
      </c>
      <c r="C63" s="65" t="s">
        <v>3</v>
      </c>
      <c r="D63" s="539"/>
      <c r="E63" s="539"/>
      <c r="F63" s="250" t="s">
        <v>9</v>
      </c>
      <c r="G63" s="250" t="s">
        <v>122</v>
      </c>
      <c r="H63" s="250" t="s">
        <v>58</v>
      </c>
      <c r="I63" s="275" t="s">
        <v>60</v>
      </c>
      <c r="J63" s="88" t="s">
        <v>61</v>
      </c>
    </row>
    <row r="64" spans="1:13" x14ac:dyDescent="0.25">
      <c r="A64" s="532">
        <v>6.3</v>
      </c>
      <c r="B64" s="531" t="s">
        <v>24</v>
      </c>
      <c r="C64" s="531"/>
      <c r="D64" s="91">
        <v>18448.5</v>
      </c>
      <c r="E64" s="91">
        <v>58233</v>
      </c>
      <c r="F64" s="91">
        <v>31468.5</v>
      </c>
      <c r="G64" s="91">
        <v>61236</v>
      </c>
      <c r="H64" s="92">
        <v>22113</v>
      </c>
      <c r="I64" s="77">
        <v>23060.625</v>
      </c>
      <c r="J64" s="78">
        <v>22138.2</v>
      </c>
      <c r="L64" s="252"/>
      <c r="M64" s="252"/>
    </row>
    <row r="65" spans="1:13" x14ac:dyDescent="0.25">
      <c r="A65" s="533"/>
      <c r="B65" s="79">
        <v>1.5</v>
      </c>
      <c r="C65" s="529">
        <v>1000</v>
      </c>
      <c r="D65" s="91">
        <v>22396.5</v>
      </c>
      <c r="E65" s="91">
        <v>60301.5</v>
      </c>
      <c r="F65" s="119">
        <v>37999.5</v>
      </c>
      <c r="G65" s="119">
        <v>71148</v>
      </c>
      <c r="H65" s="120">
        <v>30355.5</v>
      </c>
      <c r="I65" s="77">
        <v>27995.625</v>
      </c>
      <c r="J65" s="78">
        <v>26875.8</v>
      </c>
      <c r="L65" s="252"/>
      <c r="M65" s="252"/>
    </row>
    <row r="66" spans="1:13" x14ac:dyDescent="0.25">
      <c r="A66" s="533"/>
      <c r="B66" s="79">
        <v>2.2000000000000002</v>
      </c>
      <c r="C66" s="529"/>
      <c r="D66" s="91">
        <v>23772</v>
      </c>
      <c r="E66" s="91">
        <v>61708.5</v>
      </c>
      <c r="F66" s="119">
        <v>40666.5</v>
      </c>
      <c r="G66" s="119">
        <v>74119.5</v>
      </c>
      <c r="H66" s="120">
        <v>33169.5</v>
      </c>
      <c r="I66" s="77">
        <v>29715</v>
      </c>
      <c r="J66" s="78">
        <v>28526.399999999998</v>
      </c>
      <c r="L66" s="252"/>
      <c r="M66" s="252"/>
    </row>
    <row r="67" spans="1:13" x14ac:dyDescent="0.25">
      <c r="A67" s="533"/>
      <c r="B67" s="79">
        <v>3</v>
      </c>
      <c r="C67" s="529"/>
      <c r="D67" s="91">
        <v>27037.5</v>
      </c>
      <c r="E67" s="91">
        <v>64134</v>
      </c>
      <c r="F67" s="119">
        <v>43417.5</v>
      </c>
      <c r="G67" s="119">
        <v>75610.5</v>
      </c>
      <c r="H67" s="120">
        <v>34576.5</v>
      </c>
      <c r="I67" s="77">
        <v>33796.875</v>
      </c>
      <c r="J67" s="78">
        <v>32445</v>
      </c>
      <c r="L67" s="252"/>
      <c r="M67" s="252"/>
    </row>
    <row r="68" spans="1:13" x14ac:dyDescent="0.25">
      <c r="A68" s="533"/>
      <c r="B68" s="79">
        <v>4</v>
      </c>
      <c r="C68" s="529">
        <v>1500</v>
      </c>
      <c r="D68" s="91">
        <v>23950.5</v>
      </c>
      <c r="E68" s="91">
        <v>61866</v>
      </c>
      <c r="F68" s="119">
        <v>40687.5</v>
      </c>
      <c r="G68" s="119">
        <v>74119.5</v>
      </c>
      <c r="H68" s="120">
        <v>33169.5</v>
      </c>
      <c r="I68" s="77">
        <v>29938.125</v>
      </c>
      <c r="J68" s="78">
        <v>28740.6</v>
      </c>
      <c r="L68" s="252"/>
      <c r="M68" s="252"/>
    </row>
    <row r="69" spans="1:13" x14ac:dyDescent="0.25">
      <c r="A69" s="533"/>
      <c r="B69" s="79">
        <v>5.5</v>
      </c>
      <c r="C69" s="529"/>
      <c r="D69" s="91">
        <v>27069</v>
      </c>
      <c r="E69" s="91">
        <v>65047.5</v>
      </c>
      <c r="F69" s="119">
        <v>43417.5</v>
      </c>
      <c r="G69" s="119">
        <v>75610.5</v>
      </c>
      <c r="H69" s="120">
        <v>34576.5</v>
      </c>
      <c r="I69" s="77">
        <v>33836.25</v>
      </c>
      <c r="J69" s="78">
        <v>32482.799999999999</v>
      </c>
      <c r="L69" s="252"/>
      <c r="M69" s="252"/>
    </row>
    <row r="70" spans="1:13" ht="15" customHeight="1" x14ac:dyDescent="0.25">
      <c r="A70" s="533"/>
      <c r="B70" s="79">
        <v>7.5</v>
      </c>
      <c r="C70" s="529"/>
      <c r="D70" s="91">
        <v>28822.5</v>
      </c>
      <c r="E70" s="91">
        <v>66811.5</v>
      </c>
      <c r="F70" s="119">
        <v>57151.5</v>
      </c>
      <c r="G70" s="119">
        <v>93240</v>
      </c>
      <c r="H70" s="120">
        <v>48426</v>
      </c>
      <c r="I70" s="77">
        <v>36028.125</v>
      </c>
      <c r="J70" s="78">
        <v>34587</v>
      </c>
      <c r="L70" s="252"/>
      <c r="M70" s="252"/>
    </row>
    <row r="71" spans="1:13" ht="15.75" thickBot="1" x14ac:dyDescent="0.3">
      <c r="A71" s="534"/>
      <c r="B71" s="80">
        <v>11</v>
      </c>
      <c r="C71" s="530"/>
      <c r="D71" s="123">
        <v>31143</v>
      </c>
      <c r="E71" s="123">
        <v>69142.5</v>
      </c>
      <c r="F71" s="124">
        <v>59556</v>
      </c>
      <c r="G71" s="124">
        <v>95791.5</v>
      </c>
      <c r="H71" s="125">
        <v>49749</v>
      </c>
      <c r="I71" s="306">
        <v>38928.75</v>
      </c>
      <c r="J71" s="307">
        <v>37371.599999999999</v>
      </c>
      <c r="L71" s="252"/>
      <c r="M71" s="252"/>
    </row>
    <row r="72" spans="1:13" x14ac:dyDescent="0.25">
      <c r="A72" s="541">
        <v>8</v>
      </c>
      <c r="B72" s="548" t="s">
        <v>24</v>
      </c>
      <c r="C72" s="548"/>
      <c r="D72" s="89">
        <v>28675.5</v>
      </c>
      <c r="E72" s="89">
        <v>108370.5</v>
      </c>
      <c r="F72" s="89">
        <v>46609.5</v>
      </c>
      <c r="G72" s="89">
        <v>108549</v>
      </c>
      <c r="H72" s="90">
        <v>34776</v>
      </c>
      <c r="I72" s="69">
        <v>35844.375</v>
      </c>
      <c r="J72" s="70">
        <v>34410.6</v>
      </c>
      <c r="L72" s="252"/>
      <c r="M72" s="252"/>
    </row>
    <row r="73" spans="1:13" x14ac:dyDescent="0.25">
      <c r="A73" s="533"/>
      <c r="B73" s="79">
        <v>4</v>
      </c>
      <c r="C73" s="79">
        <v>750</v>
      </c>
      <c r="D73" s="91">
        <v>39249</v>
      </c>
      <c r="E73" s="91">
        <v>116109</v>
      </c>
      <c r="F73" s="91">
        <v>78004.5</v>
      </c>
      <c r="G73" s="91">
        <v>140269.5</v>
      </c>
      <c r="H73" s="92">
        <v>59619</v>
      </c>
      <c r="I73" s="77">
        <v>49061.25</v>
      </c>
      <c r="J73" s="78">
        <v>47098.799999999996</v>
      </c>
      <c r="L73" s="252"/>
      <c r="M73" s="252"/>
    </row>
    <row r="74" spans="1:13" x14ac:dyDescent="0.25">
      <c r="A74" s="533"/>
      <c r="B74" s="79">
        <v>5.5</v>
      </c>
      <c r="C74" s="529">
        <v>1000</v>
      </c>
      <c r="D74" s="91">
        <v>38797.5</v>
      </c>
      <c r="E74" s="91">
        <v>114324</v>
      </c>
      <c r="F74" s="91">
        <v>76261.5</v>
      </c>
      <c r="G74" s="91">
        <v>138726</v>
      </c>
      <c r="H74" s="92">
        <v>60532.5</v>
      </c>
      <c r="I74" s="77">
        <v>48496.875</v>
      </c>
      <c r="J74" s="78">
        <v>46557</v>
      </c>
      <c r="L74" s="252"/>
      <c r="M74" s="252"/>
    </row>
    <row r="75" spans="1:13" x14ac:dyDescent="0.25">
      <c r="A75" s="533"/>
      <c r="B75" s="79">
        <v>7.5</v>
      </c>
      <c r="C75" s="529"/>
      <c r="D75" s="91">
        <v>40782</v>
      </c>
      <c r="E75" s="91">
        <v>116319</v>
      </c>
      <c r="F75" s="91">
        <v>78813</v>
      </c>
      <c r="G75" s="91">
        <v>141025.5</v>
      </c>
      <c r="H75" s="92">
        <v>62580</v>
      </c>
      <c r="I75" s="77">
        <v>50977.5</v>
      </c>
      <c r="J75" s="78">
        <v>48938.400000000001</v>
      </c>
      <c r="L75" s="252"/>
      <c r="M75" s="252"/>
    </row>
    <row r="76" spans="1:13" ht="15.75" thickBot="1" x14ac:dyDescent="0.3">
      <c r="A76" s="542"/>
      <c r="B76" s="83">
        <v>11</v>
      </c>
      <c r="C76" s="537"/>
      <c r="D76" s="93">
        <v>51145.5</v>
      </c>
      <c r="E76" s="93">
        <v>126756</v>
      </c>
      <c r="F76" s="93">
        <v>81406.5</v>
      </c>
      <c r="G76" s="93">
        <v>143346</v>
      </c>
      <c r="H76" s="94">
        <v>64186.5</v>
      </c>
      <c r="I76" s="308">
        <v>63931.875</v>
      </c>
      <c r="J76" s="309">
        <v>61374.6</v>
      </c>
      <c r="L76" s="252"/>
      <c r="M76" s="252"/>
    </row>
    <row r="77" spans="1:13" x14ac:dyDescent="0.25">
      <c r="A77" s="532">
        <v>10</v>
      </c>
      <c r="B77" s="531" t="s">
        <v>24</v>
      </c>
      <c r="C77" s="531"/>
      <c r="D77" s="91">
        <v>46735.5</v>
      </c>
      <c r="E77" s="91">
        <v>202881</v>
      </c>
      <c r="F77" s="91">
        <v>89260.5</v>
      </c>
      <c r="G77" s="91">
        <v>219124.5</v>
      </c>
      <c r="H77" s="92">
        <v>59913</v>
      </c>
      <c r="I77" s="77">
        <v>58419.375</v>
      </c>
      <c r="J77" s="78">
        <v>56082.6</v>
      </c>
      <c r="L77" s="252"/>
      <c r="M77" s="252"/>
    </row>
    <row r="78" spans="1:13" x14ac:dyDescent="0.25">
      <c r="A78" s="533"/>
      <c r="B78" s="79">
        <v>5.5</v>
      </c>
      <c r="C78" s="529">
        <v>750</v>
      </c>
      <c r="D78" s="91">
        <v>60627</v>
      </c>
      <c r="E78" s="91">
        <v>209905.5</v>
      </c>
      <c r="F78" s="91">
        <v>118744.5</v>
      </c>
      <c r="G78" s="91">
        <v>236271</v>
      </c>
      <c r="H78" s="92">
        <v>89313</v>
      </c>
      <c r="I78" s="77">
        <v>75783.75</v>
      </c>
      <c r="J78" s="78">
        <v>72752.399999999994</v>
      </c>
      <c r="L78" s="252"/>
      <c r="M78" s="252"/>
    </row>
    <row r="79" spans="1:13" x14ac:dyDescent="0.25">
      <c r="A79" s="533"/>
      <c r="B79" s="79">
        <v>7.5</v>
      </c>
      <c r="C79" s="529"/>
      <c r="D79" s="91">
        <v>69688.5</v>
      </c>
      <c r="E79" s="91">
        <v>220132.5</v>
      </c>
      <c r="F79" s="91">
        <v>118828.5</v>
      </c>
      <c r="G79" s="91">
        <v>241258.5</v>
      </c>
      <c r="H79" s="92">
        <v>89313</v>
      </c>
      <c r="I79" s="77">
        <v>87110.625</v>
      </c>
      <c r="J79" s="78">
        <v>83626.2</v>
      </c>
      <c r="L79" s="252"/>
      <c r="M79" s="252"/>
    </row>
    <row r="80" spans="1:13" x14ac:dyDescent="0.25">
      <c r="A80" s="533"/>
      <c r="B80" s="79">
        <v>11</v>
      </c>
      <c r="C80" s="529"/>
      <c r="D80" s="91">
        <v>72492</v>
      </c>
      <c r="E80" s="91">
        <v>222904.5</v>
      </c>
      <c r="F80" s="91">
        <v>121075.5</v>
      </c>
      <c r="G80" s="91">
        <v>242434.5</v>
      </c>
      <c r="H80" s="92">
        <v>91728</v>
      </c>
      <c r="I80" s="77">
        <v>90615</v>
      </c>
      <c r="J80" s="78">
        <v>86990.399999999994</v>
      </c>
      <c r="L80" s="252"/>
      <c r="M80" s="252"/>
    </row>
    <row r="81" spans="1:13" x14ac:dyDescent="0.25">
      <c r="A81" s="533"/>
      <c r="B81" s="79">
        <v>15</v>
      </c>
      <c r="C81" s="529"/>
      <c r="D81" s="91">
        <v>80629.5</v>
      </c>
      <c r="E81" s="91">
        <v>230958</v>
      </c>
      <c r="F81" s="91">
        <v>130630.5</v>
      </c>
      <c r="G81" s="91">
        <v>255265.5</v>
      </c>
      <c r="H81" s="92">
        <v>100989</v>
      </c>
      <c r="I81" s="77">
        <v>100786.875</v>
      </c>
      <c r="J81" s="78">
        <v>96755.4</v>
      </c>
      <c r="L81" s="252"/>
      <c r="M81" s="252"/>
    </row>
    <row r="82" spans="1:13" x14ac:dyDescent="0.25">
      <c r="A82" s="533"/>
      <c r="B82" s="79">
        <v>15</v>
      </c>
      <c r="C82" s="529">
        <v>1000</v>
      </c>
      <c r="D82" s="91">
        <v>71421</v>
      </c>
      <c r="E82" s="91">
        <v>221844</v>
      </c>
      <c r="F82" s="91">
        <v>120036</v>
      </c>
      <c r="G82" s="91">
        <v>242434.5</v>
      </c>
      <c r="H82" s="92">
        <v>90772.5</v>
      </c>
      <c r="I82" s="77">
        <v>89276.25</v>
      </c>
      <c r="J82" s="78">
        <v>85705.2</v>
      </c>
      <c r="L82" s="252"/>
      <c r="M82" s="252"/>
    </row>
    <row r="83" spans="1:13" x14ac:dyDescent="0.25">
      <c r="A83" s="533"/>
      <c r="B83" s="79">
        <v>18.5</v>
      </c>
      <c r="C83" s="529"/>
      <c r="D83" s="91">
        <v>80073</v>
      </c>
      <c r="E83" s="91">
        <v>230412</v>
      </c>
      <c r="F83" s="91">
        <v>127638</v>
      </c>
      <c r="G83" s="91">
        <v>249858</v>
      </c>
      <c r="H83" s="92">
        <v>100054.5</v>
      </c>
      <c r="I83" s="77">
        <v>100091.25</v>
      </c>
      <c r="J83" s="78">
        <v>96087.599999999991</v>
      </c>
      <c r="L83" s="252"/>
      <c r="M83" s="252"/>
    </row>
    <row r="84" spans="1:13" x14ac:dyDescent="0.25">
      <c r="A84" s="533"/>
      <c r="B84" s="79">
        <v>22</v>
      </c>
      <c r="C84" s="529"/>
      <c r="D84" s="91">
        <v>90216</v>
      </c>
      <c r="E84" s="91">
        <v>240439.5</v>
      </c>
      <c r="F84" s="91">
        <v>158739</v>
      </c>
      <c r="G84" s="91">
        <v>266878.5</v>
      </c>
      <c r="H84" s="92">
        <v>129055.5</v>
      </c>
      <c r="I84" s="77">
        <v>112770</v>
      </c>
      <c r="J84" s="78">
        <v>108259.2</v>
      </c>
      <c r="L84" s="252"/>
      <c r="M84" s="252"/>
    </row>
    <row r="85" spans="1:13" ht="15.75" thickBot="1" x14ac:dyDescent="0.3">
      <c r="A85" s="534"/>
      <c r="B85" s="80">
        <v>30</v>
      </c>
      <c r="C85" s="530"/>
      <c r="D85" s="123">
        <v>98206.5</v>
      </c>
      <c r="E85" s="123">
        <v>248367</v>
      </c>
      <c r="F85" s="123">
        <v>161290.5</v>
      </c>
      <c r="G85" s="123">
        <v>286471.5</v>
      </c>
      <c r="H85" s="310">
        <v>132279</v>
      </c>
      <c r="I85" s="306">
        <v>122758.125</v>
      </c>
      <c r="J85" s="307">
        <v>117847.8</v>
      </c>
      <c r="L85" s="252"/>
      <c r="M85" s="252"/>
    </row>
    <row r="86" spans="1:13" x14ac:dyDescent="0.25">
      <c r="A86" s="543">
        <v>12.5</v>
      </c>
      <c r="B86" s="311">
        <v>15</v>
      </c>
      <c r="C86" s="551">
        <v>750</v>
      </c>
      <c r="D86" s="312">
        <v>100310</v>
      </c>
      <c r="E86" s="313">
        <v>319280</v>
      </c>
      <c r="F86" s="313">
        <v>184510</v>
      </c>
      <c r="G86" s="313">
        <v>349290</v>
      </c>
      <c r="H86" s="313">
        <v>130650</v>
      </c>
      <c r="I86" s="69">
        <v>120372</v>
      </c>
      <c r="J86" s="70">
        <v>115356.49999999999</v>
      </c>
      <c r="L86" s="252"/>
      <c r="M86" s="252"/>
    </row>
    <row r="87" spans="1:13" x14ac:dyDescent="0.25">
      <c r="A87" s="544"/>
      <c r="B87" s="314">
        <v>18.5</v>
      </c>
      <c r="C87" s="552"/>
      <c r="D87" s="315">
        <v>114930</v>
      </c>
      <c r="E87" s="316">
        <v>333890</v>
      </c>
      <c r="F87" s="316">
        <v>211000</v>
      </c>
      <c r="G87" s="316">
        <v>375030</v>
      </c>
      <c r="H87" s="316">
        <v>151140</v>
      </c>
      <c r="I87" s="77">
        <v>137916</v>
      </c>
      <c r="J87" s="78">
        <v>132169.5</v>
      </c>
      <c r="L87" s="252"/>
      <c r="M87" s="252"/>
    </row>
    <row r="88" spans="1:13" x14ac:dyDescent="0.25">
      <c r="A88" s="544"/>
      <c r="B88" s="314">
        <v>22</v>
      </c>
      <c r="C88" s="552"/>
      <c r="D88" s="315">
        <v>117580</v>
      </c>
      <c r="E88" s="316">
        <v>336540</v>
      </c>
      <c r="F88" s="316">
        <v>235940</v>
      </c>
      <c r="G88" s="316">
        <v>402210</v>
      </c>
      <c r="H88" s="316">
        <v>163230</v>
      </c>
      <c r="I88" s="77">
        <v>141096</v>
      </c>
      <c r="J88" s="78">
        <v>135217</v>
      </c>
      <c r="L88" s="252"/>
      <c r="M88" s="252"/>
    </row>
    <row r="89" spans="1:13" ht="15" customHeight="1" x14ac:dyDescent="0.25">
      <c r="A89" s="544"/>
      <c r="B89" s="314">
        <v>30</v>
      </c>
      <c r="C89" s="552"/>
      <c r="D89" s="315">
        <v>130220</v>
      </c>
      <c r="E89" s="316">
        <v>349180</v>
      </c>
      <c r="F89" s="316">
        <v>236850</v>
      </c>
      <c r="G89" s="316">
        <v>403110</v>
      </c>
      <c r="H89" s="316">
        <v>176510</v>
      </c>
      <c r="I89" s="77">
        <v>156264</v>
      </c>
      <c r="J89" s="78">
        <v>149753</v>
      </c>
      <c r="L89" s="252"/>
      <c r="M89" s="252"/>
    </row>
    <row r="90" spans="1:13" ht="15.75" thickBot="1" x14ac:dyDescent="0.3">
      <c r="A90" s="545"/>
      <c r="B90" s="317">
        <v>37</v>
      </c>
      <c r="C90" s="553"/>
      <c r="D90" s="318">
        <v>149060</v>
      </c>
      <c r="E90" s="319">
        <v>368030</v>
      </c>
      <c r="F90" s="319">
        <v>282400</v>
      </c>
      <c r="G90" s="319">
        <v>449630</v>
      </c>
      <c r="H90" s="319">
        <v>224480</v>
      </c>
      <c r="I90" s="308">
        <v>178872</v>
      </c>
      <c r="J90" s="309">
        <v>171419</v>
      </c>
      <c r="L90" s="252"/>
      <c r="M90" s="252"/>
    </row>
    <row r="91" spans="1:13" hidden="1" x14ac:dyDescent="0.25">
      <c r="A91" s="320"/>
      <c r="B91" s="320"/>
      <c r="C91" s="320"/>
      <c r="D91" s="320"/>
      <c r="E91" s="320"/>
      <c r="F91" s="320"/>
      <c r="G91" s="320"/>
      <c r="H91" s="320"/>
      <c r="I91" s="86"/>
      <c r="J91" s="86"/>
    </row>
    <row r="92" spans="1:13" hidden="1" x14ac:dyDescent="0.25">
      <c r="A92" s="320"/>
      <c r="B92" s="320"/>
      <c r="C92" s="320"/>
      <c r="D92" s="320"/>
      <c r="E92" s="320"/>
      <c r="F92" s="320"/>
      <c r="G92" s="320"/>
      <c r="H92" s="320"/>
      <c r="I92" s="86"/>
      <c r="J92" s="86"/>
    </row>
    <row r="93" spans="1:13" hidden="1" x14ac:dyDescent="0.25">
      <c r="A93" s="320"/>
      <c r="B93" s="320"/>
      <c r="C93" s="320"/>
      <c r="D93" s="320"/>
      <c r="E93" s="320"/>
      <c r="F93" s="320"/>
      <c r="G93" s="320"/>
      <c r="H93" s="320"/>
      <c r="I93" s="86"/>
      <c r="J93" s="86"/>
    </row>
    <row r="94" spans="1:13" hidden="1" x14ac:dyDescent="0.25">
      <c r="A94" s="320"/>
      <c r="B94" s="320"/>
      <c r="C94" s="320"/>
      <c r="D94" s="320"/>
      <c r="E94" s="320"/>
      <c r="F94" s="320"/>
      <c r="G94" s="320"/>
      <c r="H94" s="320"/>
      <c r="I94" s="86"/>
      <c r="J94" s="86"/>
    </row>
    <row r="95" spans="1:13" hidden="1" x14ac:dyDescent="0.25">
      <c r="A95" s="320"/>
      <c r="B95" s="320"/>
      <c r="C95" s="320"/>
      <c r="D95" s="320"/>
      <c r="E95" s="320"/>
      <c r="F95" s="320"/>
      <c r="G95" s="320"/>
      <c r="H95" s="320"/>
      <c r="I95" s="86"/>
      <c r="J95" s="86"/>
    </row>
    <row r="96" spans="1:13" hidden="1" x14ac:dyDescent="0.25">
      <c r="A96" s="320"/>
      <c r="B96" s="320"/>
      <c r="C96" s="320"/>
      <c r="D96" s="320"/>
      <c r="E96" s="320"/>
      <c r="F96" s="320"/>
      <c r="G96" s="320"/>
      <c r="H96" s="320"/>
      <c r="I96" s="86"/>
      <c r="J96" s="86"/>
    </row>
    <row r="97" spans="1:10" hidden="1" x14ac:dyDescent="0.25">
      <c r="A97" s="320"/>
      <c r="B97" s="320"/>
      <c r="C97" s="320"/>
      <c r="D97" s="320"/>
      <c r="E97" s="320"/>
      <c r="F97" s="320"/>
      <c r="G97" s="320"/>
      <c r="H97" s="320"/>
      <c r="I97" s="86"/>
      <c r="J97" s="86"/>
    </row>
    <row r="98" spans="1:10" hidden="1" x14ac:dyDescent="0.25">
      <c r="A98" s="320"/>
      <c r="B98" s="320"/>
      <c r="C98" s="320"/>
      <c r="D98" s="320"/>
      <c r="E98" s="320"/>
      <c r="F98" s="320"/>
      <c r="G98" s="320"/>
      <c r="H98" s="320"/>
      <c r="I98" s="86"/>
      <c r="J98" s="86"/>
    </row>
    <row r="99" spans="1:10" hidden="1" x14ac:dyDescent="0.25">
      <c r="A99" s="320"/>
      <c r="B99" s="320"/>
      <c r="C99" s="320"/>
      <c r="D99" s="320"/>
      <c r="E99" s="320"/>
      <c r="F99" s="320"/>
      <c r="G99" s="320"/>
      <c r="H99" s="320"/>
      <c r="I99" s="86"/>
      <c r="J99" s="86"/>
    </row>
    <row r="100" spans="1:10" hidden="1" x14ac:dyDescent="0.25">
      <c r="A100" s="320"/>
      <c r="B100" s="320"/>
      <c r="C100" s="320"/>
      <c r="D100" s="320"/>
      <c r="E100" s="320"/>
      <c r="F100" s="320"/>
      <c r="G100" s="320"/>
      <c r="H100" s="320"/>
      <c r="I100" s="86"/>
      <c r="J100" s="86"/>
    </row>
    <row r="101" spans="1:10" hidden="1" x14ac:dyDescent="0.25">
      <c r="A101" s="320"/>
      <c r="B101" s="320"/>
      <c r="C101" s="320"/>
      <c r="D101" s="320"/>
      <c r="E101" s="320"/>
      <c r="F101" s="320"/>
      <c r="G101" s="320"/>
      <c r="H101" s="320"/>
      <c r="I101" s="86"/>
      <c r="J101" s="86"/>
    </row>
    <row r="102" spans="1:10" hidden="1" x14ac:dyDescent="0.25">
      <c r="A102" s="320"/>
      <c r="B102" s="320"/>
      <c r="C102" s="320"/>
      <c r="D102" s="320"/>
      <c r="E102" s="320"/>
      <c r="F102" s="320"/>
      <c r="G102" s="320"/>
      <c r="H102" s="320"/>
      <c r="I102" s="86"/>
      <c r="J102" s="86"/>
    </row>
    <row r="103" spans="1:10" hidden="1" x14ac:dyDescent="0.25">
      <c r="A103" s="320"/>
      <c r="B103" s="320"/>
      <c r="C103" s="320"/>
      <c r="D103" s="320"/>
      <c r="E103" s="320"/>
      <c r="F103" s="320"/>
      <c r="G103" s="320"/>
      <c r="H103" s="320"/>
      <c r="I103" s="86"/>
      <c r="J103" s="86"/>
    </row>
    <row r="104" spans="1:10" hidden="1" x14ac:dyDescent="0.25">
      <c r="A104" s="320"/>
      <c r="B104" s="320"/>
      <c r="C104" s="320"/>
      <c r="D104" s="320"/>
      <c r="E104" s="320"/>
      <c r="F104" s="320"/>
      <c r="G104" s="320"/>
      <c r="H104" s="320"/>
      <c r="I104" s="86"/>
      <c r="J104" s="86"/>
    </row>
    <row r="105" spans="1:10" x14ac:dyDescent="0.25">
      <c r="A105" s="321" t="s">
        <v>66</v>
      </c>
      <c r="B105" s="85" t="s">
        <v>67</v>
      </c>
      <c r="C105" s="320"/>
      <c r="D105" s="320"/>
      <c r="E105" s="320"/>
      <c r="F105" s="320"/>
      <c r="G105" s="320"/>
      <c r="H105" s="320"/>
      <c r="I105" s="86"/>
      <c r="J105" s="86"/>
    </row>
    <row r="106" spans="1:10" ht="11.25" customHeight="1" thickBot="1" x14ac:dyDescent="0.3">
      <c r="A106" s="536" t="s">
        <v>62</v>
      </c>
      <c r="B106" s="536"/>
      <c r="C106" s="536"/>
      <c r="D106" s="536"/>
      <c r="E106" s="536"/>
      <c r="F106" s="540" t="s">
        <v>154</v>
      </c>
      <c r="G106" s="540"/>
      <c r="H106" s="540"/>
      <c r="I106" s="540"/>
      <c r="J106" s="86"/>
    </row>
    <row r="107" spans="1:10" ht="11.25" customHeight="1" x14ac:dyDescent="0.25">
      <c r="A107" s="562" t="s">
        <v>47</v>
      </c>
      <c r="B107" s="563"/>
      <c r="C107" s="570" t="s">
        <v>54</v>
      </c>
      <c r="D107" s="556" t="s">
        <v>63</v>
      </c>
      <c r="E107" s="572" t="s">
        <v>4</v>
      </c>
      <c r="F107" s="248"/>
      <c r="G107" s="554" t="s">
        <v>64</v>
      </c>
      <c r="H107" s="524" t="s">
        <v>13</v>
      </c>
      <c r="I107" s="248"/>
      <c r="J107" s="86"/>
    </row>
    <row r="108" spans="1:10" ht="11.25" customHeight="1" thickBot="1" x14ac:dyDescent="0.3">
      <c r="A108" s="564"/>
      <c r="B108" s="565"/>
      <c r="C108" s="571"/>
      <c r="D108" s="557"/>
      <c r="E108" s="573"/>
      <c r="F108" s="248"/>
      <c r="G108" s="555"/>
      <c r="H108" s="525"/>
      <c r="I108" s="248"/>
      <c r="J108" s="86"/>
    </row>
    <row r="109" spans="1:10" ht="11.25" customHeight="1" x14ac:dyDescent="0.25">
      <c r="A109" s="558">
        <v>-2.5</v>
      </c>
      <c r="B109" s="559"/>
      <c r="C109" s="456">
        <v>2142</v>
      </c>
      <c r="D109" s="457">
        <v>4945.5</v>
      </c>
      <c r="E109" s="458">
        <v>2898</v>
      </c>
      <c r="F109" s="248"/>
      <c r="G109" s="459">
        <v>-2.5</v>
      </c>
      <c r="H109" s="460">
        <v>500</v>
      </c>
      <c r="I109" s="248"/>
      <c r="J109" s="86"/>
    </row>
    <row r="110" spans="1:10" ht="11.25" customHeight="1" x14ac:dyDescent="0.25">
      <c r="A110" s="568">
        <v>-3.15</v>
      </c>
      <c r="B110" s="569"/>
      <c r="C110" s="461">
        <v>2394</v>
      </c>
      <c r="D110" s="462">
        <v>6268.5</v>
      </c>
      <c r="E110" s="463">
        <v>3402</v>
      </c>
      <c r="F110" s="248"/>
      <c r="G110" s="464">
        <v>-3.15</v>
      </c>
      <c r="H110" s="465">
        <v>800</v>
      </c>
      <c r="I110" s="248"/>
      <c r="J110" s="86"/>
    </row>
    <row r="111" spans="1:10" ht="11.25" customHeight="1" x14ac:dyDescent="0.25">
      <c r="A111" s="566">
        <v>-4</v>
      </c>
      <c r="B111" s="567"/>
      <c r="C111" s="461">
        <v>3486</v>
      </c>
      <c r="D111" s="462">
        <v>11088</v>
      </c>
      <c r="E111" s="463">
        <v>5239.5</v>
      </c>
      <c r="F111" s="248"/>
      <c r="G111" s="464">
        <v>-4</v>
      </c>
      <c r="H111" s="465">
        <v>1000</v>
      </c>
      <c r="I111" s="248"/>
      <c r="J111" s="86"/>
    </row>
    <row r="112" spans="1:10" ht="11.25" customHeight="1" x14ac:dyDescent="0.25">
      <c r="A112" s="566">
        <v>-5</v>
      </c>
      <c r="B112" s="567"/>
      <c r="C112" s="461">
        <v>4630.5</v>
      </c>
      <c r="D112" s="462">
        <v>17944.5</v>
      </c>
      <c r="E112" s="463">
        <v>8358</v>
      </c>
      <c r="F112" s="248"/>
      <c r="G112" s="464">
        <v>-5</v>
      </c>
      <c r="H112" s="465">
        <v>1500</v>
      </c>
      <c r="I112" s="248"/>
      <c r="J112" s="86"/>
    </row>
    <row r="113" spans="1:10" ht="11.25" customHeight="1" x14ac:dyDescent="0.25">
      <c r="A113" s="566">
        <v>-6.3</v>
      </c>
      <c r="B113" s="567"/>
      <c r="C113" s="461">
        <v>6783</v>
      </c>
      <c r="D113" s="462">
        <v>26974.5</v>
      </c>
      <c r="E113" s="463">
        <v>11791.5</v>
      </c>
      <c r="F113" s="248"/>
      <c r="G113" s="464">
        <v>-6.3</v>
      </c>
      <c r="H113" s="465">
        <v>2000</v>
      </c>
      <c r="I113" s="248"/>
      <c r="J113" s="320"/>
    </row>
    <row r="114" spans="1:10" ht="11.25" customHeight="1" thickBot="1" x14ac:dyDescent="0.3">
      <c r="A114" s="560">
        <v>-8</v>
      </c>
      <c r="B114" s="561"/>
      <c r="C114" s="467">
        <v>9859.5</v>
      </c>
      <c r="D114" s="468" t="s">
        <v>50</v>
      </c>
      <c r="E114" s="469" t="s">
        <v>50</v>
      </c>
      <c r="F114" s="248"/>
      <c r="G114" s="466">
        <v>-8</v>
      </c>
      <c r="H114" s="470">
        <v>2500</v>
      </c>
      <c r="I114" s="248"/>
      <c r="J114" s="320"/>
    </row>
    <row r="115" spans="1:10" ht="11.25" customHeight="1" x14ac:dyDescent="0.25">
      <c r="A115" s="602" t="s">
        <v>33</v>
      </c>
      <c r="B115" s="603"/>
      <c r="C115" s="603"/>
      <c r="D115" s="604"/>
      <c r="E115" s="471"/>
      <c r="F115" s="602" t="s">
        <v>31</v>
      </c>
      <c r="G115" s="603"/>
      <c r="H115" s="604"/>
      <c r="I115" s="248"/>
      <c r="J115" s="320"/>
    </row>
    <row r="116" spans="1:10" ht="11.25" customHeight="1" x14ac:dyDescent="0.25">
      <c r="A116" s="103" t="s">
        <v>8</v>
      </c>
      <c r="B116" s="104" t="s">
        <v>34</v>
      </c>
      <c r="C116" s="105" t="s">
        <v>35</v>
      </c>
      <c r="D116" s="106" t="s">
        <v>36</v>
      </c>
      <c r="E116" s="248"/>
      <c r="F116" s="613" t="s">
        <v>32</v>
      </c>
      <c r="G116" s="614"/>
      <c r="H116" s="323" t="s">
        <v>13</v>
      </c>
      <c r="I116" s="248"/>
      <c r="J116" s="320"/>
    </row>
    <row r="117" spans="1:10" ht="11.25" customHeight="1" x14ac:dyDescent="0.25">
      <c r="A117" s="324">
        <v>2</v>
      </c>
      <c r="B117" s="72">
        <v>535</v>
      </c>
      <c r="C117" s="108">
        <v>555</v>
      </c>
      <c r="D117" s="109">
        <f>B117+C117</f>
        <v>1090</v>
      </c>
      <c r="E117" s="248"/>
      <c r="F117" s="607" t="s">
        <v>14</v>
      </c>
      <c r="G117" s="608"/>
      <c r="H117" s="109">
        <v>190</v>
      </c>
      <c r="I117" s="248"/>
      <c r="J117" s="320"/>
    </row>
    <row r="118" spans="1:10" ht="11.25" customHeight="1" x14ac:dyDescent="0.25">
      <c r="A118" s="324">
        <v>2.5</v>
      </c>
      <c r="B118" s="72">
        <v>565</v>
      </c>
      <c r="C118" s="108">
        <v>605</v>
      </c>
      <c r="D118" s="109">
        <f t="shared" ref="D118:D124" si="0">B118+C118</f>
        <v>1170</v>
      </c>
      <c r="E118" s="248"/>
      <c r="F118" s="607" t="s">
        <v>15</v>
      </c>
      <c r="G118" s="608"/>
      <c r="H118" s="109">
        <v>210</v>
      </c>
      <c r="I118" s="248"/>
      <c r="J118" s="320"/>
    </row>
    <row r="119" spans="1:10" ht="11.25" customHeight="1" x14ac:dyDescent="0.25">
      <c r="A119" s="324" t="s">
        <v>37</v>
      </c>
      <c r="B119" s="72">
        <v>815</v>
      </c>
      <c r="C119" s="108">
        <v>785</v>
      </c>
      <c r="D119" s="109">
        <f t="shared" si="0"/>
        <v>1600</v>
      </c>
      <c r="E119" s="248"/>
      <c r="F119" s="607" t="s">
        <v>16</v>
      </c>
      <c r="G119" s="608"/>
      <c r="H119" s="109">
        <v>220</v>
      </c>
      <c r="I119" s="248"/>
      <c r="J119" s="320"/>
    </row>
    <row r="120" spans="1:10" ht="11.25" customHeight="1" x14ac:dyDescent="0.25">
      <c r="A120" s="324" t="s">
        <v>38</v>
      </c>
      <c r="B120" s="72">
        <v>1050</v>
      </c>
      <c r="C120" s="108">
        <v>995</v>
      </c>
      <c r="D120" s="109">
        <f t="shared" si="0"/>
        <v>2045</v>
      </c>
      <c r="E120" s="248"/>
      <c r="F120" s="607" t="s">
        <v>17</v>
      </c>
      <c r="G120" s="608"/>
      <c r="H120" s="109">
        <v>250</v>
      </c>
      <c r="I120" s="248"/>
      <c r="J120" s="86"/>
    </row>
    <row r="121" spans="1:10" ht="11.25" customHeight="1" x14ac:dyDescent="0.25">
      <c r="A121" s="324" t="s">
        <v>39</v>
      </c>
      <c r="B121" s="72">
        <v>1435</v>
      </c>
      <c r="C121" s="108">
        <v>1310</v>
      </c>
      <c r="D121" s="109">
        <f t="shared" si="0"/>
        <v>2745</v>
      </c>
      <c r="E121" s="248"/>
      <c r="F121" s="607" t="s">
        <v>18</v>
      </c>
      <c r="G121" s="608"/>
      <c r="H121" s="109">
        <v>325</v>
      </c>
      <c r="I121" s="248"/>
      <c r="J121" s="86"/>
    </row>
    <row r="122" spans="1:10" ht="11.25" customHeight="1" x14ac:dyDescent="0.25">
      <c r="A122" s="324" t="s">
        <v>40</v>
      </c>
      <c r="B122" s="72">
        <v>1745</v>
      </c>
      <c r="C122" s="108">
        <v>1620</v>
      </c>
      <c r="D122" s="109">
        <f t="shared" si="0"/>
        <v>3365</v>
      </c>
      <c r="E122" s="248"/>
      <c r="F122" s="607" t="s">
        <v>19</v>
      </c>
      <c r="G122" s="608"/>
      <c r="H122" s="109">
        <v>605</v>
      </c>
      <c r="I122" s="248"/>
      <c r="J122" s="86"/>
    </row>
    <row r="123" spans="1:10" ht="11.25" customHeight="1" thickBot="1" x14ac:dyDescent="0.3">
      <c r="A123" s="324" t="s">
        <v>41</v>
      </c>
      <c r="B123" s="72">
        <v>1980</v>
      </c>
      <c r="C123" s="108">
        <v>1905</v>
      </c>
      <c r="D123" s="109">
        <f t="shared" si="0"/>
        <v>3885</v>
      </c>
      <c r="E123" s="248"/>
      <c r="F123" s="609" t="s">
        <v>20</v>
      </c>
      <c r="G123" s="610"/>
      <c r="H123" s="114">
        <v>1050</v>
      </c>
      <c r="I123" s="248"/>
      <c r="J123" s="86"/>
    </row>
    <row r="124" spans="1:10" ht="11.25" customHeight="1" thickBot="1" x14ac:dyDescent="0.3">
      <c r="A124" s="325" t="s">
        <v>42</v>
      </c>
      <c r="B124" s="75">
        <v>2565</v>
      </c>
      <c r="C124" s="113">
        <v>2545</v>
      </c>
      <c r="D124" s="114">
        <f t="shared" si="0"/>
        <v>5110</v>
      </c>
      <c r="E124" s="248"/>
      <c r="F124" s="248"/>
      <c r="G124" s="248"/>
      <c r="H124" s="248"/>
      <c r="I124" s="248"/>
      <c r="J124" s="86"/>
    </row>
  </sheetData>
  <mergeCells count="70">
    <mergeCell ref="F117:G117"/>
    <mergeCell ref="F116:G116"/>
    <mergeCell ref="A115:D115"/>
    <mergeCell ref="C86:C90"/>
    <mergeCell ref="G107:G108"/>
    <mergeCell ref="D107:D108"/>
    <mergeCell ref="A109:B109"/>
    <mergeCell ref="F115:H115"/>
    <mergeCell ref="A114:B114"/>
    <mergeCell ref="A107:B108"/>
    <mergeCell ref="A113:B113"/>
    <mergeCell ref="A110:B110"/>
    <mergeCell ref="A111:B111"/>
    <mergeCell ref="A112:B112"/>
    <mergeCell ref="C107:C108"/>
    <mergeCell ref="E107:E108"/>
    <mergeCell ref="F123:G123"/>
    <mergeCell ref="F118:G118"/>
    <mergeCell ref="F119:G119"/>
    <mergeCell ref="F120:G120"/>
    <mergeCell ref="F121:G121"/>
    <mergeCell ref="F122:G122"/>
    <mergeCell ref="B12:B13"/>
    <mergeCell ref="C12:C13"/>
    <mergeCell ref="I62:J62"/>
    <mergeCell ref="A45:A52"/>
    <mergeCell ref="B45:C45"/>
    <mergeCell ref="C46:C48"/>
    <mergeCell ref="C49:C52"/>
    <mergeCell ref="D62:D63"/>
    <mergeCell ref="I11:J11"/>
    <mergeCell ref="F62:H62"/>
    <mergeCell ref="A72:A76"/>
    <mergeCell ref="B72:C72"/>
    <mergeCell ref="C74:C76"/>
    <mergeCell ref="B24:C24"/>
    <mergeCell ref="B14:C14"/>
    <mergeCell ref="C38:C41"/>
    <mergeCell ref="C42:C44"/>
    <mergeCell ref="A24:A33"/>
    <mergeCell ref="A11:A13"/>
    <mergeCell ref="B11:C11"/>
    <mergeCell ref="C25:C29"/>
    <mergeCell ref="C30:C33"/>
    <mergeCell ref="B34:C34"/>
    <mergeCell ref="C35:C37"/>
    <mergeCell ref="A10:J10"/>
    <mergeCell ref="A61:J61"/>
    <mergeCell ref="A106:E106"/>
    <mergeCell ref="C15:C20"/>
    <mergeCell ref="C21:C23"/>
    <mergeCell ref="D11:D13"/>
    <mergeCell ref="E11:E13"/>
    <mergeCell ref="E62:E63"/>
    <mergeCell ref="F11:H11"/>
    <mergeCell ref="F106:I106"/>
    <mergeCell ref="A14:A23"/>
    <mergeCell ref="A86:A90"/>
    <mergeCell ref="A64:A71"/>
    <mergeCell ref="B77:C77"/>
    <mergeCell ref="C78:C81"/>
    <mergeCell ref="A34:A44"/>
    <mergeCell ref="H107:H108"/>
    <mergeCell ref="A62:A63"/>
    <mergeCell ref="B62:C62"/>
    <mergeCell ref="C65:C67"/>
    <mergeCell ref="C68:C71"/>
    <mergeCell ref="B64:C64"/>
    <mergeCell ref="C82:C85"/>
    <mergeCell ref="A77:A85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7"/>
  <sheetViews>
    <sheetView tabSelected="1" topLeftCell="A49" workbookViewId="0">
      <selection activeCell="E101" sqref="E101"/>
    </sheetView>
  </sheetViews>
  <sheetFormatPr defaultColWidth="8.85546875" defaultRowHeight="15" x14ac:dyDescent="0.25"/>
  <cols>
    <col min="1" max="1" width="4.7109375" style="1" customWidth="1"/>
    <col min="2" max="2" width="6.85546875" style="1" customWidth="1"/>
    <col min="3" max="3" width="7" style="1" customWidth="1"/>
    <col min="4" max="4" width="7.85546875" style="1" customWidth="1"/>
    <col min="5" max="5" width="12.7109375" style="1" customWidth="1"/>
    <col min="6" max="6" width="10.28515625" style="1" customWidth="1"/>
    <col min="7" max="7" width="11.42578125" style="1" customWidth="1"/>
    <col min="8" max="8" width="12" style="1" customWidth="1"/>
    <col min="9" max="9" width="10" style="1" customWidth="1"/>
    <col min="10" max="10" width="11.42578125" style="1" customWidth="1"/>
    <col min="11" max="11" width="8.85546875" style="1"/>
    <col min="12" max="13" width="9.42578125" style="1" bestFit="1" customWidth="1"/>
    <col min="14" max="16384" width="8.85546875" style="1"/>
  </cols>
  <sheetData>
    <row r="7" spans="1:13" ht="15.75" customHeight="1" thickBot="1" x14ac:dyDescent="0.3">
      <c r="A7" s="574" t="s">
        <v>46</v>
      </c>
      <c r="B7" s="574"/>
      <c r="C7" s="574"/>
      <c r="D7" s="574"/>
      <c r="E7" s="574"/>
      <c r="F7" s="574"/>
      <c r="G7" s="574"/>
      <c r="H7" s="574"/>
      <c r="I7" s="574"/>
      <c r="J7" s="574"/>
    </row>
    <row r="8" spans="1:13" ht="15" customHeight="1" x14ac:dyDescent="0.25">
      <c r="A8" s="526" t="s">
        <v>8</v>
      </c>
      <c r="B8" s="528" t="s">
        <v>121</v>
      </c>
      <c r="C8" s="528"/>
      <c r="D8" s="528" t="s">
        <v>48</v>
      </c>
      <c r="E8" s="528" t="s">
        <v>49</v>
      </c>
      <c r="F8" s="528" t="s">
        <v>1</v>
      </c>
      <c r="G8" s="576"/>
      <c r="H8" s="576"/>
      <c r="I8" s="546" t="s">
        <v>59</v>
      </c>
      <c r="J8" s="547"/>
    </row>
    <row r="9" spans="1:13" ht="28.5" customHeight="1" thickBot="1" x14ac:dyDescent="0.3">
      <c r="A9" s="575"/>
      <c r="B9" s="115" t="s">
        <v>2</v>
      </c>
      <c r="C9" s="115" t="s">
        <v>3</v>
      </c>
      <c r="D9" s="577"/>
      <c r="E9" s="577"/>
      <c r="F9" s="115" t="s">
        <v>9</v>
      </c>
      <c r="G9" s="62" t="s">
        <v>122</v>
      </c>
      <c r="H9" s="115" t="s">
        <v>65</v>
      </c>
      <c r="I9" s="116" t="s">
        <v>446</v>
      </c>
      <c r="J9" s="117" t="s">
        <v>448</v>
      </c>
    </row>
    <row r="10" spans="1:13" x14ac:dyDescent="0.25">
      <c r="A10" s="541">
        <v>2</v>
      </c>
      <c r="B10" s="549" t="s">
        <v>24</v>
      </c>
      <c r="C10" s="549"/>
      <c r="D10" s="89">
        <v>4714.5</v>
      </c>
      <c r="E10" s="89">
        <v>11560.5</v>
      </c>
      <c r="F10" s="89">
        <v>8893.5</v>
      </c>
      <c r="G10" s="89">
        <v>12967.5</v>
      </c>
      <c r="H10" s="90">
        <v>6625.5</v>
      </c>
      <c r="I10" s="69">
        <v>5893.125</v>
      </c>
      <c r="J10" s="70">
        <v>5657.4</v>
      </c>
      <c r="L10" s="253"/>
      <c r="M10" s="253"/>
    </row>
    <row r="11" spans="1:13" x14ac:dyDescent="0.25">
      <c r="A11" s="533"/>
      <c r="B11" s="118">
        <v>0.18</v>
      </c>
      <c r="C11" s="529">
        <v>1500</v>
      </c>
      <c r="D11" s="91">
        <v>6667.5</v>
      </c>
      <c r="E11" s="91">
        <v>13009.5</v>
      </c>
      <c r="F11" s="119" t="s">
        <v>55</v>
      </c>
      <c r="G11" s="119" t="s">
        <v>55</v>
      </c>
      <c r="H11" s="120" t="s">
        <v>55</v>
      </c>
      <c r="I11" s="72">
        <v>8334.375</v>
      </c>
      <c r="J11" s="73">
        <v>8001</v>
      </c>
      <c r="L11" s="253"/>
      <c r="M11" s="253"/>
    </row>
    <row r="12" spans="1:13" x14ac:dyDescent="0.25">
      <c r="A12" s="533"/>
      <c r="B12" s="79">
        <v>0.25</v>
      </c>
      <c r="C12" s="529"/>
      <c r="D12" s="91">
        <v>6867</v>
      </c>
      <c r="E12" s="91">
        <v>13209</v>
      </c>
      <c r="F12" s="119">
        <v>13524</v>
      </c>
      <c r="G12" s="119">
        <v>17514</v>
      </c>
      <c r="H12" s="120">
        <v>11361</v>
      </c>
      <c r="I12" s="72">
        <v>8583.75</v>
      </c>
      <c r="J12" s="73">
        <v>8240.4</v>
      </c>
      <c r="L12" s="253"/>
      <c r="M12" s="253"/>
    </row>
    <row r="13" spans="1:13" x14ac:dyDescent="0.25">
      <c r="A13" s="533"/>
      <c r="B13" s="79">
        <v>0.37</v>
      </c>
      <c r="C13" s="529"/>
      <c r="D13" s="91">
        <v>6982.5</v>
      </c>
      <c r="E13" s="91">
        <v>13314</v>
      </c>
      <c r="F13" s="119">
        <v>13524</v>
      </c>
      <c r="G13" s="119">
        <v>17514</v>
      </c>
      <c r="H13" s="120">
        <v>11361</v>
      </c>
      <c r="I13" s="72">
        <v>8728.125</v>
      </c>
      <c r="J13" s="73">
        <v>8379</v>
      </c>
      <c r="L13" s="253"/>
      <c r="M13" s="253"/>
    </row>
    <row r="14" spans="1:13" x14ac:dyDescent="0.25">
      <c r="A14" s="533"/>
      <c r="B14" s="79">
        <v>1.1000000000000001</v>
      </c>
      <c r="C14" s="529">
        <v>3000</v>
      </c>
      <c r="D14" s="91">
        <v>7791</v>
      </c>
      <c r="E14" s="91">
        <v>14101.5</v>
      </c>
      <c r="F14" s="119">
        <v>14028</v>
      </c>
      <c r="G14" s="119">
        <v>17986.5</v>
      </c>
      <c r="H14" s="120">
        <v>11844</v>
      </c>
      <c r="I14" s="72">
        <v>9738.75</v>
      </c>
      <c r="J14" s="73">
        <v>9349.1999999999989</v>
      </c>
      <c r="L14" s="253"/>
      <c r="M14" s="253"/>
    </row>
    <row r="15" spans="1:13" x14ac:dyDescent="0.25">
      <c r="A15" s="533"/>
      <c r="B15" s="79">
        <v>1.5</v>
      </c>
      <c r="C15" s="529"/>
      <c r="D15" s="91">
        <v>8673</v>
      </c>
      <c r="E15" s="91">
        <v>14962.5</v>
      </c>
      <c r="F15" s="119">
        <v>15078</v>
      </c>
      <c r="G15" s="119">
        <v>18984</v>
      </c>
      <c r="H15" s="120">
        <v>12904.5</v>
      </c>
      <c r="I15" s="72">
        <v>10841.25</v>
      </c>
      <c r="J15" s="73">
        <v>10407.6</v>
      </c>
      <c r="L15" s="253"/>
      <c r="M15" s="253"/>
    </row>
    <row r="16" spans="1:13" ht="15.75" thickBot="1" x14ac:dyDescent="0.3">
      <c r="A16" s="542"/>
      <c r="B16" s="83">
        <v>2.2000000000000002</v>
      </c>
      <c r="C16" s="537"/>
      <c r="D16" s="93">
        <v>8988</v>
      </c>
      <c r="E16" s="93">
        <v>15246</v>
      </c>
      <c r="F16" s="121">
        <v>15078</v>
      </c>
      <c r="G16" s="121">
        <v>18984</v>
      </c>
      <c r="H16" s="122">
        <v>12904.5</v>
      </c>
      <c r="I16" s="75">
        <v>11235</v>
      </c>
      <c r="J16" s="76">
        <v>10785.6</v>
      </c>
      <c r="L16" s="253"/>
      <c r="M16" s="253"/>
    </row>
    <row r="17" spans="1:13" x14ac:dyDescent="0.25">
      <c r="A17" s="541">
        <v>2.5</v>
      </c>
      <c r="B17" s="548" t="s">
        <v>24</v>
      </c>
      <c r="C17" s="548"/>
      <c r="D17" s="89">
        <v>5880</v>
      </c>
      <c r="E17" s="89">
        <v>14154</v>
      </c>
      <c r="F17" s="89">
        <v>10006.5</v>
      </c>
      <c r="G17" s="89">
        <v>15624</v>
      </c>
      <c r="H17" s="90">
        <v>9261</v>
      </c>
      <c r="I17" s="69">
        <v>7350</v>
      </c>
      <c r="J17" s="70">
        <v>7056</v>
      </c>
      <c r="L17" s="253"/>
      <c r="M17" s="253"/>
    </row>
    <row r="18" spans="1:13" x14ac:dyDescent="0.25">
      <c r="A18" s="533"/>
      <c r="B18" s="79">
        <v>0.37</v>
      </c>
      <c r="C18" s="529">
        <v>1500</v>
      </c>
      <c r="D18" s="91">
        <v>8074.5</v>
      </c>
      <c r="E18" s="91">
        <v>15687</v>
      </c>
      <c r="F18" s="119">
        <v>15708</v>
      </c>
      <c r="G18" s="119">
        <v>20391</v>
      </c>
      <c r="H18" s="120">
        <v>12747</v>
      </c>
      <c r="I18" s="72">
        <v>10093.125</v>
      </c>
      <c r="J18" s="73">
        <v>9689.4</v>
      </c>
      <c r="L18" s="253"/>
      <c r="M18" s="253"/>
    </row>
    <row r="19" spans="1:13" x14ac:dyDescent="0.25">
      <c r="A19" s="533"/>
      <c r="B19" s="79">
        <v>0.55000000000000004</v>
      </c>
      <c r="C19" s="529"/>
      <c r="D19" s="91">
        <v>8662.5</v>
      </c>
      <c r="E19" s="91">
        <v>16254</v>
      </c>
      <c r="F19" s="119">
        <v>16170</v>
      </c>
      <c r="G19" s="119">
        <v>20853</v>
      </c>
      <c r="H19" s="120">
        <v>13230</v>
      </c>
      <c r="I19" s="72">
        <v>10828.125</v>
      </c>
      <c r="J19" s="73">
        <v>10395</v>
      </c>
      <c r="L19" s="253"/>
      <c r="M19" s="253"/>
    </row>
    <row r="20" spans="1:13" x14ac:dyDescent="0.25">
      <c r="A20" s="533"/>
      <c r="B20" s="79">
        <v>0.75</v>
      </c>
      <c r="C20" s="529"/>
      <c r="D20" s="91">
        <v>8662.5</v>
      </c>
      <c r="E20" s="91">
        <v>16537.5</v>
      </c>
      <c r="F20" s="119">
        <v>16170</v>
      </c>
      <c r="G20" s="119">
        <v>20853</v>
      </c>
      <c r="H20" s="120">
        <v>13230</v>
      </c>
      <c r="I20" s="72">
        <v>10828.125</v>
      </c>
      <c r="J20" s="73">
        <v>10395</v>
      </c>
      <c r="L20" s="253"/>
      <c r="M20" s="253"/>
    </row>
    <row r="21" spans="1:13" x14ac:dyDescent="0.25">
      <c r="A21" s="533"/>
      <c r="B21" s="79">
        <v>2.2000000000000002</v>
      </c>
      <c r="C21" s="529">
        <v>3000</v>
      </c>
      <c r="D21" s="91">
        <v>9681</v>
      </c>
      <c r="E21" s="91">
        <v>17619</v>
      </c>
      <c r="F21" s="119">
        <v>17178</v>
      </c>
      <c r="G21" s="119">
        <v>21997.5</v>
      </c>
      <c r="H21" s="120">
        <v>14290.5</v>
      </c>
      <c r="I21" s="72">
        <v>12101.25</v>
      </c>
      <c r="J21" s="73">
        <v>11617.199999999999</v>
      </c>
      <c r="L21" s="253"/>
      <c r="M21" s="253"/>
    </row>
    <row r="22" spans="1:13" x14ac:dyDescent="0.25">
      <c r="A22" s="533"/>
      <c r="B22" s="79">
        <v>3</v>
      </c>
      <c r="C22" s="529"/>
      <c r="D22" s="91">
        <v>10657.5</v>
      </c>
      <c r="E22" s="91">
        <v>18469.5</v>
      </c>
      <c r="F22" s="119">
        <v>19782</v>
      </c>
      <c r="G22" s="119">
        <v>24601.5</v>
      </c>
      <c r="H22" s="120">
        <v>17031</v>
      </c>
      <c r="I22" s="72">
        <v>13321.875</v>
      </c>
      <c r="J22" s="73">
        <v>12789</v>
      </c>
      <c r="L22" s="253"/>
      <c r="M22" s="253"/>
    </row>
    <row r="23" spans="1:13" x14ac:dyDescent="0.25">
      <c r="A23" s="533"/>
      <c r="B23" s="79">
        <v>4</v>
      </c>
      <c r="C23" s="529"/>
      <c r="D23" s="91">
        <v>11718</v>
      </c>
      <c r="E23" s="91">
        <v>19435.5</v>
      </c>
      <c r="F23" s="119">
        <v>22459.5</v>
      </c>
      <c r="G23" s="119">
        <v>27279</v>
      </c>
      <c r="H23" s="120">
        <v>19887</v>
      </c>
      <c r="I23" s="72">
        <v>14647.5</v>
      </c>
      <c r="J23" s="73">
        <v>14061.6</v>
      </c>
      <c r="L23" s="253"/>
      <c r="M23" s="253"/>
    </row>
    <row r="24" spans="1:13" ht="15.75" thickBot="1" x14ac:dyDescent="0.3">
      <c r="A24" s="542"/>
      <c r="B24" s="83">
        <v>5.5</v>
      </c>
      <c r="C24" s="537"/>
      <c r="D24" s="93">
        <v>12348</v>
      </c>
      <c r="E24" s="93">
        <v>20286</v>
      </c>
      <c r="F24" s="121">
        <v>22459.5</v>
      </c>
      <c r="G24" s="121">
        <v>27279</v>
      </c>
      <c r="H24" s="122">
        <v>19887</v>
      </c>
      <c r="I24" s="75">
        <v>15435</v>
      </c>
      <c r="J24" s="76">
        <v>14817.599999999999</v>
      </c>
      <c r="L24" s="253"/>
      <c r="M24" s="253"/>
    </row>
    <row r="25" spans="1:13" x14ac:dyDescent="0.25">
      <c r="A25" s="541">
        <v>3.15</v>
      </c>
      <c r="B25" s="548" t="s">
        <v>24</v>
      </c>
      <c r="C25" s="548"/>
      <c r="D25" s="89">
        <v>7413</v>
      </c>
      <c r="E25" s="89">
        <v>23215.5</v>
      </c>
      <c r="F25" s="89">
        <v>11844</v>
      </c>
      <c r="G25" s="89">
        <v>23604</v>
      </c>
      <c r="H25" s="90">
        <v>9261</v>
      </c>
      <c r="I25" s="69">
        <v>9266.25</v>
      </c>
      <c r="J25" s="70">
        <v>8895.6</v>
      </c>
      <c r="L25" s="253"/>
      <c r="M25" s="253"/>
    </row>
    <row r="26" spans="1:13" x14ac:dyDescent="0.25">
      <c r="A26" s="533"/>
      <c r="B26" s="79">
        <v>0.37</v>
      </c>
      <c r="C26" s="529">
        <v>1000</v>
      </c>
      <c r="D26" s="91">
        <v>9996</v>
      </c>
      <c r="E26" s="91">
        <v>24727.5</v>
      </c>
      <c r="F26" s="119">
        <v>17829</v>
      </c>
      <c r="G26" s="119">
        <v>29494.5</v>
      </c>
      <c r="H26" s="120">
        <v>14374.5</v>
      </c>
      <c r="I26" s="72">
        <v>12495</v>
      </c>
      <c r="J26" s="73">
        <v>11995.199999999999</v>
      </c>
      <c r="L26" s="253"/>
      <c r="M26" s="253"/>
    </row>
    <row r="27" spans="1:13" x14ac:dyDescent="0.25">
      <c r="A27" s="533"/>
      <c r="B27" s="79">
        <v>0.55000000000000004</v>
      </c>
      <c r="C27" s="529"/>
      <c r="D27" s="91">
        <v>10122</v>
      </c>
      <c r="E27" s="91">
        <v>25011</v>
      </c>
      <c r="F27" s="119">
        <v>17829</v>
      </c>
      <c r="G27" s="119">
        <v>29494.5</v>
      </c>
      <c r="H27" s="120">
        <v>14374.5</v>
      </c>
      <c r="I27" s="72">
        <v>12652.5</v>
      </c>
      <c r="J27" s="73">
        <v>12146.4</v>
      </c>
      <c r="L27" s="253"/>
      <c r="M27" s="253"/>
    </row>
    <row r="28" spans="1:13" x14ac:dyDescent="0.25">
      <c r="A28" s="533"/>
      <c r="B28" s="79">
        <v>0.75</v>
      </c>
      <c r="C28" s="529"/>
      <c r="D28" s="91">
        <v>10920</v>
      </c>
      <c r="E28" s="91">
        <v>25809</v>
      </c>
      <c r="F28" s="119">
        <v>18837</v>
      </c>
      <c r="G28" s="119">
        <v>30628.5</v>
      </c>
      <c r="H28" s="120">
        <v>15445.5</v>
      </c>
      <c r="I28" s="72">
        <v>13650</v>
      </c>
      <c r="J28" s="73">
        <v>13104</v>
      </c>
      <c r="L28" s="253"/>
      <c r="M28" s="253"/>
    </row>
    <row r="29" spans="1:13" x14ac:dyDescent="0.25">
      <c r="A29" s="533"/>
      <c r="B29" s="79">
        <v>1.1000000000000001</v>
      </c>
      <c r="C29" s="529"/>
      <c r="D29" s="91">
        <v>11434.5</v>
      </c>
      <c r="E29" s="91">
        <v>26460</v>
      </c>
      <c r="F29" s="119">
        <v>18837</v>
      </c>
      <c r="G29" s="119">
        <v>30628.5</v>
      </c>
      <c r="H29" s="120">
        <v>15445.5</v>
      </c>
      <c r="I29" s="72">
        <v>14293.125</v>
      </c>
      <c r="J29" s="73">
        <v>13721.4</v>
      </c>
      <c r="L29" s="253"/>
      <c r="M29" s="253"/>
    </row>
    <row r="30" spans="1:13" x14ac:dyDescent="0.25">
      <c r="A30" s="533"/>
      <c r="B30" s="79">
        <v>1.5</v>
      </c>
      <c r="C30" s="529">
        <v>1500</v>
      </c>
      <c r="D30" s="91">
        <v>11371.5</v>
      </c>
      <c r="E30" s="91">
        <v>26376</v>
      </c>
      <c r="F30" s="119">
        <v>18837</v>
      </c>
      <c r="G30" s="119">
        <v>30628.5</v>
      </c>
      <c r="H30" s="120">
        <v>15445.5</v>
      </c>
      <c r="I30" s="72">
        <v>14214.375</v>
      </c>
      <c r="J30" s="73">
        <v>13645.8</v>
      </c>
      <c r="L30" s="253"/>
      <c r="M30" s="253"/>
    </row>
    <row r="31" spans="1:13" x14ac:dyDescent="0.25">
      <c r="A31" s="533"/>
      <c r="B31" s="79">
        <v>2.2000000000000002</v>
      </c>
      <c r="C31" s="529"/>
      <c r="D31" s="91">
        <v>12012</v>
      </c>
      <c r="E31" s="91">
        <v>26838</v>
      </c>
      <c r="F31" s="119">
        <v>21441</v>
      </c>
      <c r="G31" s="119">
        <v>33516</v>
      </c>
      <c r="H31" s="120">
        <v>18196.5</v>
      </c>
      <c r="I31" s="72">
        <v>15015</v>
      </c>
      <c r="J31" s="73">
        <v>14414.4</v>
      </c>
      <c r="L31" s="253"/>
      <c r="M31" s="253"/>
    </row>
    <row r="32" spans="1:13" ht="15.75" thickBot="1" x14ac:dyDescent="0.3">
      <c r="A32" s="534"/>
      <c r="B32" s="80">
        <v>3</v>
      </c>
      <c r="C32" s="530"/>
      <c r="D32" s="123">
        <v>12768</v>
      </c>
      <c r="E32" s="123">
        <v>27688.5</v>
      </c>
      <c r="F32" s="124">
        <v>24118.5</v>
      </c>
      <c r="G32" s="124">
        <v>36487.5</v>
      </c>
      <c r="H32" s="125">
        <v>21000</v>
      </c>
      <c r="I32" s="81">
        <v>15960</v>
      </c>
      <c r="J32" s="82">
        <v>15321.599999999999</v>
      </c>
      <c r="L32" s="253"/>
      <c r="M32" s="253"/>
    </row>
    <row r="33" spans="1:13" x14ac:dyDescent="0.25">
      <c r="A33" s="541">
        <v>4</v>
      </c>
      <c r="B33" s="548" t="s">
        <v>24</v>
      </c>
      <c r="C33" s="548"/>
      <c r="D33" s="89">
        <v>10405.5</v>
      </c>
      <c r="E33" s="89">
        <v>29274</v>
      </c>
      <c r="F33" s="89">
        <v>15267</v>
      </c>
      <c r="G33" s="89">
        <v>32151</v>
      </c>
      <c r="H33" s="89">
        <v>12957</v>
      </c>
      <c r="I33" s="69">
        <v>13006.875</v>
      </c>
      <c r="J33" s="70">
        <v>12486.6</v>
      </c>
      <c r="L33" s="253"/>
      <c r="M33" s="253"/>
    </row>
    <row r="34" spans="1:13" x14ac:dyDescent="0.25">
      <c r="A34" s="533"/>
      <c r="B34" s="79">
        <v>1.1000000000000001</v>
      </c>
      <c r="C34" s="529">
        <v>1000</v>
      </c>
      <c r="D34" s="119">
        <v>13818</v>
      </c>
      <c r="E34" s="119">
        <v>32371.5</v>
      </c>
      <c r="F34" s="119">
        <v>22218</v>
      </c>
      <c r="G34" s="119">
        <v>37180.5</v>
      </c>
      <c r="H34" s="119">
        <v>18921</v>
      </c>
      <c r="I34" s="72">
        <v>17272.5</v>
      </c>
      <c r="J34" s="73">
        <v>16581.599999999999</v>
      </c>
      <c r="L34" s="253"/>
      <c r="M34" s="253"/>
    </row>
    <row r="35" spans="1:13" x14ac:dyDescent="0.25">
      <c r="A35" s="533"/>
      <c r="B35" s="79">
        <v>1.5</v>
      </c>
      <c r="C35" s="529"/>
      <c r="D35" s="119">
        <v>14836.5</v>
      </c>
      <c r="E35" s="119">
        <v>32739</v>
      </c>
      <c r="F35" s="119">
        <v>25116</v>
      </c>
      <c r="G35" s="119">
        <v>39784.5</v>
      </c>
      <c r="H35" s="119">
        <v>21661.5</v>
      </c>
      <c r="I35" s="72">
        <v>18545.625</v>
      </c>
      <c r="J35" s="73">
        <v>17803.8</v>
      </c>
      <c r="L35" s="253"/>
      <c r="M35" s="253"/>
    </row>
    <row r="36" spans="1:13" x14ac:dyDescent="0.25">
      <c r="A36" s="533"/>
      <c r="B36" s="79">
        <v>2.2000000000000002</v>
      </c>
      <c r="C36" s="529"/>
      <c r="D36" s="119">
        <v>16222.5</v>
      </c>
      <c r="E36" s="119">
        <v>34062</v>
      </c>
      <c r="F36" s="119">
        <v>28087.5</v>
      </c>
      <c r="G36" s="119">
        <v>42462</v>
      </c>
      <c r="H36" s="119">
        <v>23740.5</v>
      </c>
      <c r="I36" s="72">
        <v>20278.125</v>
      </c>
      <c r="J36" s="73">
        <v>19467</v>
      </c>
      <c r="L36" s="253"/>
      <c r="M36" s="253"/>
    </row>
    <row r="37" spans="1:13" x14ac:dyDescent="0.25">
      <c r="A37" s="533"/>
      <c r="B37" s="79">
        <v>3</v>
      </c>
      <c r="C37" s="529"/>
      <c r="D37" s="119">
        <v>18837</v>
      </c>
      <c r="E37" s="119">
        <v>36372</v>
      </c>
      <c r="F37" s="119">
        <v>29578.5</v>
      </c>
      <c r="G37" s="119">
        <v>43806</v>
      </c>
      <c r="H37" s="119">
        <v>25116</v>
      </c>
      <c r="I37" s="72">
        <v>23546.25</v>
      </c>
      <c r="J37" s="73">
        <v>22604.399999999998</v>
      </c>
      <c r="L37" s="253"/>
      <c r="M37" s="253"/>
    </row>
    <row r="38" spans="1:13" x14ac:dyDescent="0.25">
      <c r="A38" s="533"/>
      <c r="B38" s="79">
        <v>4</v>
      </c>
      <c r="C38" s="529">
        <v>1500</v>
      </c>
      <c r="D38" s="119">
        <v>16411.5</v>
      </c>
      <c r="E38" s="119">
        <v>34219.5</v>
      </c>
      <c r="F38" s="119">
        <v>28087.5</v>
      </c>
      <c r="G38" s="119">
        <v>42462</v>
      </c>
      <c r="H38" s="119">
        <v>24423</v>
      </c>
      <c r="I38" s="72">
        <v>20514.375</v>
      </c>
      <c r="J38" s="73">
        <v>19693.8</v>
      </c>
      <c r="L38" s="253"/>
      <c r="M38" s="253"/>
    </row>
    <row r="39" spans="1:13" x14ac:dyDescent="0.25">
      <c r="A39" s="533"/>
      <c r="B39" s="79">
        <v>5.5</v>
      </c>
      <c r="C39" s="529"/>
      <c r="D39" s="119">
        <v>19257</v>
      </c>
      <c r="E39" s="119">
        <v>37222.5</v>
      </c>
      <c r="F39" s="119">
        <v>29578.5</v>
      </c>
      <c r="G39" s="119">
        <v>43806</v>
      </c>
      <c r="H39" s="119">
        <v>25882.5</v>
      </c>
      <c r="I39" s="72">
        <v>24071.25</v>
      </c>
      <c r="J39" s="73">
        <v>23108.399999999998</v>
      </c>
      <c r="L39" s="253"/>
      <c r="M39" s="253"/>
    </row>
    <row r="40" spans="1:13" x14ac:dyDescent="0.25">
      <c r="A40" s="533"/>
      <c r="B40" s="79">
        <v>7.5</v>
      </c>
      <c r="C40" s="529"/>
      <c r="D40" s="119">
        <v>20422.5</v>
      </c>
      <c r="E40" s="119">
        <v>38913</v>
      </c>
      <c r="F40" s="119">
        <v>43344</v>
      </c>
      <c r="G40" s="119">
        <v>59671.5</v>
      </c>
      <c r="H40" s="119">
        <v>40467</v>
      </c>
      <c r="I40" s="72">
        <v>25528.125</v>
      </c>
      <c r="J40" s="73">
        <v>24507</v>
      </c>
      <c r="L40" s="253"/>
      <c r="M40" s="253"/>
    </row>
    <row r="41" spans="1:13" ht="15.75" thickBot="1" x14ac:dyDescent="0.3">
      <c r="A41" s="542"/>
      <c r="B41" s="83">
        <v>11</v>
      </c>
      <c r="C41" s="537"/>
      <c r="D41" s="121">
        <v>23593.5</v>
      </c>
      <c r="E41" s="121">
        <v>41139</v>
      </c>
      <c r="F41" s="121">
        <v>45706.5</v>
      </c>
      <c r="G41" s="121">
        <v>61960.5</v>
      </c>
      <c r="H41" s="121">
        <v>42756</v>
      </c>
      <c r="I41" s="75">
        <v>29491.875</v>
      </c>
      <c r="J41" s="76">
        <v>28312.2</v>
      </c>
      <c r="L41" s="253"/>
      <c r="M41" s="253"/>
    </row>
    <row r="42" spans="1:13" x14ac:dyDescent="0.25">
      <c r="A42" s="532">
        <v>5</v>
      </c>
      <c r="B42" s="531" t="s">
        <v>24</v>
      </c>
      <c r="C42" s="531"/>
      <c r="D42" s="91">
        <v>14479.5</v>
      </c>
      <c r="E42" s="91">
        <v>44593.5</v>
      </c>
      <c r="F42" s="91">
        <v>29431.5</v>
      </c>
      <c r="G42" s="91">
        <v>49476</v>
      </c>
      <c r="H42" s="92">
        <v>17829</v>
      </c>
      <c r="I42" s="77">
        <v>18099.375</v>
      </c>
      <c r="J42" s="78">
        <v>17375.399999999998</v>
      </c>
      <c r="L42" s="253"/>
      <c r="M42" s="253"/>
    </row>
    <row r="43" spans="1:13" x14ac:dyDescent="0.25">
      <c r="A43" s="533"/>
      <c r="B43" s="79">
        <v>4</v>
      </c>
      <c r="C43" s="529">
        <v>1000</v>
      </c>
      <c r="D43" s="91">
        <v>23362.5</v>
      </c>
      <c r="E43" s="91">
        <v>46914</v>
      </c>
      <c r="F43" s="91">
        <v>36466.5</v>
      </c>
      <c r="G43" s="91">
        <v>56280</v>
      </c>
      <c r="H43" s="92">
        <v>28329</v>
      </c>
      <c r="I43" s="72">
        <v>29203.125</v>
      </c>
      <c r="J43" s="73">
        <v>28035</v>
      </c>
      <c r="L43" s="253"/>
      <c r="M43" s="253"/>
    </row>
    <row r="44" spans="1:13" x14ac:dyDescent="0.25">
      <c r="A44" s="533"/>
      <c r="B44" s="79">
        <v>5.5</v>
      </c>
      <c r="C44" s="529"/>
      <c r="D44" s="91">
        <v>25105.5</v>
      </c>
      <c r="E44" s="91">
        <v>51229.5</v>
      </c>
      <c r="F44" s="91">
        <v>51250.5</v>
      </c>
      <c r="G44" s="91">
        <v>68544</v>
      </c>
      <c r="H44" s="92">
        <v>41989.5</v>
      </c>
      <c r="I44" s="72">
        <v>31381.875</v>
      </c>
      <c r="J44" s="73">
        <v>30126.6</v>
      </c>
      <c r="L44" s="253"/>
      <c r="M44" s="253"/>
    </row>
    <row r="45" spans="1:13" x14ac:dyDescent="0.25">
      <c r="A45" s="533"/>
      <c r="B45" s="79">
        <v>7.5</v>
      </c>
      <c r="C45" s="529"/>
      <c r="D45" s="91">
        <v>26029.5</v>
      </c>
      <c r="E45" s="91">
        <v>52962</v>
      </c>
      <c r="F45" s="91">
        <v>53665.5</v>
      </c>
      <c r="G45" s="91">
        <v>70843.5</v>
      </c>
      <c r="H45" s="92">
        <v>44163</v>
      </c>
      <c r="I45" s="72">
        <v>32536.875</v>
      </c>
      <c r="J45" s="73">
        <v>31235.399999999998</v>
      </c>
      <c r="L45" s="253"/>
      <c r="M45" s="253"/>
    </row>
    <row r="46" spans="1:13" x14ac:dyDescent="0.25">
      <c r="A46" s="533"/>
      <c r="B46" s="79">
        <v>11</v>
      </c>
      <c r="C46" s="529"/>
      <c r="D46" s="91">
        <v>36130.5</v>
      </c>
      <c r="E46" s="91">
        <v>60417</v>
      </c>
      <c r="F46" s="91">
        <v>56112</v>
      </c>
      <c r="G46" s="91">
        <v>74298</v>
      </c>
      <c r="H46" s="92">
        <v>48814.5</v>
      </c>
      <c r="I46" s="72">
        <v>45163.125</v>
      </c>
      <c r="J46" s="73">
        <v>43356.6</v>
      </c>
      <c r="L46" s="253"/>
      <c r="M46" s="253"/>
    </row>
    <row r="47" spans="1:13" x14ac:dyDescent="0.25">
      <c r="A47" s="533"/>
      <c r="B47" s="79">
        <v>11</v>
      </c>
      <c r="C47" s="529">
        <v>1500</v>
      </c>
      <c r="D47" s="91">
        <v>27048</v>
      </c>
      <c r="E47" s="91">
        <v>52951.5</v>
      </c>
      <c r="F47" s="91">
        <v>53665.5</v>
      </c>
      <c r="G47" s="91">
        <v>70843.5</v>
      </c>
      <c r="H47" s="92">
        <v>44163</v>
      </c>
      <c r="I47" s="72">
        <v>33810</v>
      </c>
      <c r="J47" s="73">
        <v>32457.599999999999</v>
      </c>
      <c r="L47" s="253"/>
      <c r="M47" s="253"/>
    </row>
    <row r="48" spans="1:13" x14ac:dyDescent="0.25">
      <c r="A48" s="533"/>
      <c r="B48" s="79">
        <v>15</v>
      </c>
      <c r="C48" s="529"/>
      <c r="D48" s="91">
        <v>36519</v>
      </c>
      <c r="E48" s="91">
        <v>60931.5</v>
      </c>
      <c r="F48" s="91">
        <v>55923</v>
      </c>
      <c r="G48" s="91">
        <v>74298</v>
      </c>
      <c r="H48" s="92">
        <v>48657</v>
      </c>
      <c r="I48" s="72">
        <v>45648.75</v>
      </c>
      <c r="J48" s="73">
        <v>43822.799999999996</v>
      </c>
      <c r="L48" s="253"/>
      <c r="M48" s="253"/>
    </row>
    <row r="49" spans="1:13" x14ac:dyDescent="0.25">
      <c r="A49" s="533"/>
      <c r="B49" s="79">
        <v>18.5</v>
      </c>
      <c r="C49" s="529"/>
      <c r="D49" s="91">
        <v>38850</v>
      </c>
      <c r="E49" s="91">
        <v>63808.5</v>
      </c>
      <c r="F49" s="91">
        <v>60028.5</v>
      </c>
      <c r="G49" s="91">
        <v>76881</v>
      </c>
      <c r="H49" s="92">
        <v>52531.5</v>
      </c>
      <c r="I49" s="72">
        <v>48562.5</v>
      </c>
      <c r="J49" s="73">
        <v>46620</v>
      </c>
      <c r="L49" s="253"/>
      <c r="M49" s="253"/>
    </row>
    <row r="50" spans="1:13" x14ac:dyDescent="0.25">
      <c r="A50" s="533"/>
      <c r="B50" s="79">
        <v>22</v>
      </c>
      <c r="C50" s="529"/>
      <c r="D50" s="91">
        <v>46504.5</v>
      </c>
      <c r="E50" s="91">
        <v>69153</v>
      </c>
      <c r="F50" s="91">
        <v>64869</v>
      </c>
      <c r="G50" s="91">
        <v>81490.5</v>
      </c>
      <c r="H50" s="92">
        <v>56395.5</v>
      </c>
      <c r="I50" s="72">
        <v>58130.625</v>
      </c>
      <c r="J50" s="73">
        <v>55805.4</v>
      </c>
      <c r="L50" s="253"/>
      <c r="M50" s="253"/>
    </row>
    <row r="51" spans="1:13" ht="15.75" thickBot="1" x14ac:dyDescent="0.3">
      <c r="A51" s="542"/>
      <c r="B51" s="83">
        <v>30</v>
      </c>
      <c r="C51" s="537"/>
      <c r="D51" s="93">
        <v>54190.5</v>
      </c>
      <c r="E51" s="93">
        <v>76513.5</v>
      </c>
      <c r="F51" s="93">
        <v>73615.5</v>
      </c>
      <c r="G51" s="93">
        <v>90741</v>
      </c>
      <c r="H51" s="94">
        <v>66391.5</v>
      </c>
      <c r="I51" s="75">
        <v>67738.125</v>
      </c>
      <c r="J51" s="76">
        <v>65028.6</v>
      </c>
      <c r="L51" s="253"/>
      <c r="M51" s="253"/>
    </row>
    <row r="52" spans="1:13" ht="17.25" customHeight="1" x14ac:dyDescent="0.25">
      <c r="A52" s="84" t="s">
        <v>66</v>
      </c>
      <c r="B52" s="85" t="s">
        <v>67</v>
      </c>
      <c r="C52" s="85"/>
      <c r="D52" s="85"/>
      <c r="E52" s="85"/>
      <c r="F52" s="85"/>
      <c r="G52" s="85"/>
      <c r="H52" s="85"/>
      <c r="I52" s="85"/>
      <c r="J52" s="85"/>
      <c r="L52" s="253"/>
      <c r="M52" s="253"/>
    </row>
    <row r="53" spans="1:13" ht="17.25" customHeight="1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5"/>
      <c r="L53" s="253"/>
      <c r="M53" s="253"/>
    </row>
    <row r="54" spans="1:13" ht="17.2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L54" s="253"/>
      <c r="M54" s="253"/>
    </row>
    <row r="55" spans="1:13" ht="1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L55" s="253"/>
      <c r="M55" s="253"/>
    </row>
    <row r="56" spans="1:13" ht="1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L56" s="253"/>
      <c r="M56" s="253"/>
    </row>
    <row r="57" spans="1:13" ht="1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L57" s="253"/>
      <c r="M57" s="253"/>
    </row>
    <row r="58" spans="1:13" ht="15" customHeight="1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7" t="str">
        <f>ins!A2</f>
        <v>Прайс лист от 01.12.2013 г.</v>
      </c>
      <c r="L58" s="253"/>
      <c r="M58" s="253"/>
    </row>
    <row r="59" spans="1:13" ht="15.75" customHeight="1" thickBot="1" x14ac:dyDescent="0.3">
      <c r="A59" s="574" t="s">
        <v>46</v>
      </c>
      <c r="B59" s="574"/>
      <c r="C59" s="574"/>
      <c r="D59" s="574"/>
      <c r="E59" s="574"/>
      <c r="F59" s="574"/>
      <c r="G59" s="574"/>
      <c r="H59" s="574"/>
      <c r="I59" s="574"/>
      <c r="J59" s="574"/>
      <c r="L59" s="253"/>
      <c r="M59" s="253"/>
    </row>
    <row r="60" spans="1:13" ht="15.75" customHeight="1" x14ac:dyDescent="0.25">
      <c r="A60" s="526" t="s">
        <v>8</v>
      </c>
      <c r="B60" s="528" t="s">
        <v>121</v>
      </c>
      <c r="C60" s="528"/>
      <c r="D60" s="528" t="s">
        <v>48</v>
      </c>
      <c r="E60" s="528" t="s">
        <v>49</v>
      </c>
      <c r="F60" s="528" t="s">
        <v>1</v>
      </c>
      <c r="G60" s="576"/>
      <c r="H60" s="576"/>
      <c r="I60" s="546" t="s">
        <v>59</v>
      </c>
      <c r="J60" s="547"/>
      <c r="L60" s="253"/>
      <c r="M60" s="253"/>
    </row>
    <row r="61" spans="1:13" ht="28.5" customHeight="1" thickBot="1" x14ac:dyDescent="0.3">
      <c r="A61" s="527"/>
      <c r="B61" s="65" t="s">
        <v>2</v>
      </c>
      <c r="C61" s="65" t="s">
        <v>3</v>
      </c>
      <c r="D61" s="539"/>
      <c r="E61" s="539"/>
      <c r="F61" s="65" t="s">
        <v>9</v>
      </c>
      <c r="G61" s="65" t="s">
        <v>57</v>
      </c>
      <c r="H61" s="65" t="s">
        <v>65</v>
      </c>
      <c r="I61" s="275" t="s">
        <v>60</v>
      </c>
      <c r="J61" s="88" t="s">
        <v>61</v>
      </c>
      <c r="L61" s="253"/>
      <c r="M61" s="253"/>
    </row>
    <row r="62" spans="1:13" x14ac:dyDescent="0.25">
      <c r="A62" s="541">
        <v>6.3</v>
      </c>
      <c r="B62" s="548" t="s">
        <v>24</v>
      </c>
      <c r="C62" s="548"/>
      <c r="D62" s="89">
        <v>22176</v>
      </c>
      <c r="E62" s="89">
        <v>66801</v>
      </c>
      <c r="F62" s="89">
        <v>36739.5</v>
      </c>
      <c r="G62" s="89">
        <v>72880.5</v>
      </c>
      <c r="H62" s="90">
        <v>28350</v>
      </c>
      <c r="I62" s="69">
        <v>27720</v>
      </c>
      <c r="J62" s="70">
        <v>26611.200000000001</v>
      </c>
      <c r="L62" s="253"/>
      <c r="M62" s="253"/>
    </row>
    <row r="63" spans="1:13" x14ac:dyDescent="0.25">
      <c r="A63" s="533"/>
      <c r="B63" s="79">
        <v>4</v>
      </c>
      <c r="C63" s="529">
        <v>750</v>
      </c>
      <c r="D63" s="91">
        <v>33211.5</v>
      </c>
      <c r="E63" s="91">
        <v>75936</v>
      </c>
      <c r="F63" s="91">
        <v>62170.5</v>
      </c>
      <c r="G63" s="91">
        <v>91161</v>
      </c>
      <c r="H63" s="92">
        <v>56248.5</v>
      </c>
      <c r="I63" s="72">
        <v>41514.375</v>
      </c>
      <c r="J63" s="73">
        <v>39853.799999999996</v>
      </c>
      <c r="L63" s="253"/>
      <c r="M63" s="253"/>
    </row>
    <row r="64" spans="1:13" ht="14.25" customHeight="1" x14ac:dyDescent="0.25">
      <c r="A64" s="533"/>
      <c r="B64" s="79">
        <v>5.5</v>
      </c>
      <c r="C64" s="529"/>
      <c r="D64" s="91">
        <v>35374.5</v>
      </c>
      <c r="E64" s="91">
        <v>78183</v>
      </c>
      <c r="F64" s="91">
        <v>65142</v>
      </c>
      <c r="G64" s="91">
        <v>93838.5</v>
      </c>
      <c r="H64" s="92">
        <v>59220</v>
      </c>
      <c r="I64" s="72">
        <v>44218.125</v>
      </c>
      <c r="J64" s="73">
        <v>42449.4</v>
      </c>
      <c r="L64" s="253"/>
      <c r="M64" s="253"/>
    </row>
    <row r="65" spans="1:13" x14ac:dyDescent="0.25">
      <c r="A65" s="533"/>
      <c r="B65" s="79">
        <v>7.5</v>
      </c>
      <c r="C65" s="529"/>
      <c r="D65" s="91">
        <v>46504.5</v>
      </c>
      <c r="E65" s="91">
        <v>88525.5</v>
      </c>
      <c r="F65" s="91">
        <v>65215.5</v>
      </c>
      <c r="G65" s="91">
        <v>95928</v>
      </c>
      <c r="H65" s="92">
        <v>59283</v>
      </c>
      <c r="I65" s="72">
        <v>58130.625</v>
      </c>
      <c r="J65" s="73">
        <v>55805.4</v>
      </c>
      <c r="L65" s="253"/>
      <c r="M65" s="253"/>
    </row>
    <row r="66" spans="1:13" x14ac:dyDescent="0.25">
      <c r="A66" s="533"/>
      <c r="B66" s="79">
        <v>11</v>
      </c>
      <c r="C66" s="529"/>
      <c r="D66" s="91">
        <v>49318.5</v>
      </c>
      <c r="E66" s="91">
        <v>91329</v>
      </c>
      <c r="F66" s="91">
        <v>69426</v>
      </c>
      <c r="G66" s="91">
        <v>98521.5</v>
      </c>
      <c r="H66" s="92">
        <v>63199.5</v>
      </c>
      <c r="I66" s="72">
        <v>61648.125</v>
      </c>
      <c r="J66" s="73">
        <v>59182.2</v>
      </c>
      <c r="L66" s="253"/>
      <c r="M66" s="253"/>
    </row>
    <row r="67" spans="1:13" x14ac:dyDescent="0.25">
      <c r="A67" s="533"/>
      <c r="B67" s="79">
        <v>11</v>
      </c>
      <c r="C67" s="529">
        <v>1000</v>
      </c>
      <c r="D67" s="91">
        <v>44194.5</v>
      </c>
      <c r="E67" s="91">
        <v>86457</v>
      </c>
      <c r="F67" s="91">
        <v>65698.5</v>
      </c>
      <c r="G67" s="91">
        <v>94962</v>
      </c>
      <c r="H67" s="92">
        <v>59472</v>
      </c>
      <c r="I67" s="72">
        <v>55243.125</v>
      </c>
      <c r="J67" s="73">
        <v>53033.4</v>
      </c>
      <c r="L67" s="253"/>
      <c r="M67" s="253"/>
    </row>
    <row r="68" spans="1:13" x14ac:dyDescent="0.25">
      <c r="A68" s="533"/>
      <c r="B68" s="79">
        <v>15</v>
      </c>
      <c r="C68" s="529"/>
      <c r="D68" s="91">
        <v>47911.5</v>
      </c>
      <c r="E68" s="91">
        <v>90247.5</v>
      </c>
      <c r="F68" s="91">
        <v>69310.5</v>
      </c>
      <c r="G68" s="91">
        <v>102816</v>
      </c>
      <c r="H68" s="92">
        <v>63388.5</v>
      </c>
      <c r="I68" s="72">
        <v>59889.375</v>
      </c>
      <c r="J68" s="73">
        <v>57493.799999999996</v>
      </c>
      <c r="L68" s="253"/>
      <c r="M68" s="253"/>
    </row>
    <row r="69" spans="1:13" x14ac:dyDescent="0.25">
      <c r="A69" s="533"/>
      <c r="B69" s="79">
        <v>18.5</v>
      </c>
      <c r="C69" s="529"/>
      <c r="D69" s="91">
        <v>57078</v>
      </c>
      <c r="E69" s="91">
        <v>98910</v>
      </c>
      <c r="F69" s="91">
        <v>79317</v>
      </c>
      <c r="G69" s="91">
        <v>115006.5</v>
      </c>
      <c r="H69" s="92">
        <v>73090.5</v>
      </c>
      <c r="I69" s="72">
        <v>71347.5</v>
      </c>
      <c r="J69" s="73">
        <v>68493.599999999991</v>
      </c>
      <c r="L69" s="253"/>
      <c r="M69" s="253"/>
    </row>
    <row r="70" spans="1:13" ht="15.75" thickBot="1" x14ac:dyDescent="0.3">
      <c r="A70" s="542"/>
      <c r="B70" s="83">
        <v>22</v>
      </c>
      <c r="C70" s="537"/>
      <c r="D70" s="93">
        <v>67210.5</v>
      </c>
      <c r="E70" s="93">
        <v>109032</v>
      </c>
      <c r="F70" s="93">
        <v>107803.5</v>
      </c>
      <c r="G70" s="93">
        <v>138033</v>
      </c>
      <c r="H70" s="94">
        <v>101892</v>
      </c>
      <c r="I70" s="75">
        <v>84013.125</v>
      </c>
      <c r="J70" s="76">
        <v>80652.599999999991</v>
      </c>
      <c r="L70" s="253"/>
      <c r="M70" s="253"/>
    </row>
    <row r="71" spans="1:13" x14ac:dyDescent="0.25">
      <c r="A71" s="541">
        <v>8</v>
      </c>
      <c r="B71" s="548" t="s">
        <v>24</v>
      </c>
      <c r="C71" s="548"/>
      <c r="D71" s="89">
        <v>35605.5</v>
      </c>
      <c r="E71" s="89">
        <v>123070.5</v>
      </c>
      <c r="F71" s="89">
        <v>65961</v>
      </c>
      <c r="G71" s="89">
        <v>133140</v>
      </c>
      <c r="H71" s="90">
        <v>47838</v>
      </c>
      <c r="I71" s="69">
        <v>44506.875</v>
      </c>
      <c r="J71" s="70">
        <v>42726.6</v>
      </c>
      <c r="L71" s="253"/>
      <c r="M71" s="253"/>
    </row>
    <row r="72" spans="1:13" x14ac:dyDescent="0.25">
      <c r="A72" s="533"/>
      <c r="B72" s="79">
        <v>15</v>
      </c>
      <c r="C72" s="529">
        <v>750</v>
      </c>
      <c r="D72" s="91">
        <v>67588.5</v>
      </c>
      <c r="E72" s="91">
        <v>151882.5</v>
      </c>
      <c r="F72" s="91">
        <v>102448.5</v>
      </c>
      <c r="G72" s="91">
        <v>173113.5</v>
      </c>
      <c r="H72" s="92">
        <v>87055.5</v>
      </c>
      <c r="I72" s="72">
        <v>84485.625</v>
      </c>
      <c r="J72" s="73">
        <v>81106.2</v>
      </c>
      <c r="L72" s="253"/>
      <c r="M72" s="253"/>
    </row>
    <row r="73" spans="1:13" x14ac:dyDescent="0.25">
      <c r="A73" s="533"/>
      <c r="B73" s="79">
        <v>18.5</v>
      </c>
      <c r="C73" s="529"/>
      <c r="D73" s="91">
        <v>85743</v>
      </c>
      <c r="E73" s="91">
        <v>167412</v>
      </c>
      <c r="F73" s="91">
        <v>130746</v>
      </c>
      <c r="G73" s="91">
        <v>200476.5</v>
      </c>
      <c r="H73" s="92">
        <v>115216.5</v>
      </c>
      <c r="I73" s="72">
        <v>107178.75</v>
      </c>
      <c r="J73" s="73">
        <v>102891.59999999999</v>
      </c>
      <c r="L73" s="253"/>
      <c r="M73" s="253"/>
    </row>
    <row r="74" spans="1:13" x14ac:dyDescent="0.25">
      <c r="A74" s="533"/>
      <c r="B74" s="79">
        <v>22</v>
      </c>
      <c r="C74" s="529"/>
      <c r="D74" s="91">
        <v>89638.5</v>
      </c>
      <c r="E74" s="91">
        <v>170247</v>
      </c>
      <c r="F74" s="91">
        <v>159621</v>
      </c>
      <c r="G74" s="91">
        <v>229351.5</v>
      </c>
      <c r="H74" s="92">
        <v>143545.5</v>
      </c>
      <c r="I74" s="72">
        <v>112048.125</v>
      </c>
      <c r="J74" s="73">
        <v>107566.2</v>
      </c>
      <c r="L74" s="253"/>
      <c r="M74" s="253"/>
    </row>
    <row r="75" spans="1:13" x14ac:dyDescent="0.25">
      <c r="A75" s="533"/>
      <c r="B75" s="79">
        <v>30</v>
      </c>
      <c r="C75" s="529"/>
      <c r="D75" s="91">
        <v>102753</v>
      </c>
      <c r="E75" s="91">
        <v>183676.5</v>
      </c>
      <c r="F75" s="91">
        <v>160660.5</v>
      </c>
      <c r="G75" s="91">
        <v>230317.5</v>
      </c>
      <c r="H75" s="92">
        <v>146622</v>
      </c>
      <c r="I75" s="72">
        <v>128441.25</v>
      </c>
      <c r="J75" s="73">
        <v>123303.59999999999</v>
      </c>
      <c r="L75" s="253"/>
      <c r="M75" s="253"/>
    </row>
    <row r="76" spans="1:13" x14ac:dyDescent="0.25">
      <c r="A76" s="533"/>
      <c r="B76" s="79">
        <v>37</v>
      </c>
      <c r="C76" s="529">
        <v>1000</v>
      </c>
      <c r="D76" s="91">
        <v>100863</v>
      </c>
      <c r="E76" s="91">
        <v>181849.5</v>
      </c>
      <c r="F76" s="91" t="s">
        <v>50</v>
      </c>
      <c r="G76" s="91" t="s">
        <v>50</v>
      </c>
      <c r="H76" s="92" t="s">
        <v>50</v>
      </c>
      <c r="I76" s="72">
        <v>126078.75</v>
      </c>
      <c r="J76" s="73">
        <v>121035.59999999999</v>
      </c>
      <c r="L76" s="253"/>
      <c r="M76" s="253"/>
    </row>
    <row r="77" spans="1:13" ht="15.75" thickBot="1" x14ac:dyDescent="0.3">
      <c r="A77" s="542"/>
      <c r="B77" s="83">
        <v>45</v>
      </c>
      <c r="C77" s="537"/>
      <c r="D77" s="93">
        <v>116476.5</v>
      </c>
      <c r="E77" s="93">
        <v>193357.5</v>
      </c>
      <c r="F77" s="93" t="s">
        <v>50</v>
      </c>
      <c r="G77" s="93" t="s">
        <v>50</v>
      </c>
      <c r="H77" s="94" t="s">
        <v>50</v>
      </c>
      <c r="I77" s="75">
        <v>145595.625</v>
      </c>
      <c r="J77" s="76">
        <v>139771.79999999999</v>
      </c>
      <c r="L77" s="253"/>
      <c r="M77" s="253"/>
    </row>
    <row r="78" spans="1:13" x14ac:dyDescent="0.25">
      <c r="A78" s="84" t="s">
        <v>66</v>
      </c>
      <c r="B78" s="85" t="s">
        <v>67</v>
      </c>
      <c r="C78" s="85"/>
      <c r="D78" s="85"/>
      <c r="E78" s="85"/>
      <c r="F78" s="85"/>
      <c r="G78" s="85"/>
      <c r="H78" s="86"/>
      <c r="I78" s="85"/>
      <c r="J78" s="85"/>
    </row>
    <row r="79" spans="1:13" x14ac:dyDescent="0.25">
      <c r="A79" s="579" t="s">
        <v>123</v>
      </c>
      <c r="B79" s="579"/>
      <c r="C79" s="579"/>
      <c r="D79" s="579"/>
      <c r="E79" s="579"/>
      <c r="F79" s="86"/>
      <c r="G79" s="86"/>
      <c r="H79" s="86"/>
      <c r="I79" s="85"/>
      <c r="J79" s="85"/>
    </row>
    <row r="80" spans="1:13" ht="15.75" thickBot="1" x14ac:dyDescent="0.3">
      <c r="A80" s="580"/>
      <c r="B80" s="580"/>
      <c r="C80" s="580"/>
      <c r="D80" s="580"/>
      <c r="E80" s="580"/>
      <c r="F80" s="578" t="s">
        <v>155</v>
      </c>
      <c r="G80" s="578"/>
      <c r="H80" s="578"/>
      <c r="I80" s="578"/>
      <c r="J80" s="85"/>
    </row>
    <row r="81" spans="1:10" x14ac:dyDescent="0.25">
      <c r="A81" s="526" t="s">
        <v>8</v>
      </c>
      <c r="B81" s="528" t="s">
        <v>0</v>
      </c>
      <c r="C81" s="587"/>
      <c r="D81" s="528" t="s">
        <v>48</v>
      </c>
      <c r="E81" s="581" t="s">
        <v>69</v>
      </c>
      <c r="F81" s="86"/>
      <c r="G81" s="583" t="s">
        <v>64</v>
      </c>
      <c r="H81" s="585" t="s">
        <v>13</v>
      </c>
      <c r="I81" s="85"/>
      <c r="J81" s="85"/>
    </row>
    <row r="82" spans="1:10" ht="15.75" customHeight="1" thickBot="1" x14ac:dyDescent="0.3">
      <c r="A82" s="527"/>
      <c r="B82" s="65" t="s">
        <v>2</v>
      </c>
      <c r="C82" s="65" t="s">
        <v>3</v>
      </c>
      <c r="D82" s="539"/>
      <c r="E82" s="582"/>
      <c r="F82" s="86"/>
      <c r="G82" s="584"/>
      <c r="H82" s="586"/>
      <c r="I82" s="85"/>
      <c r="J82" s="85"/>
    </row>
    <row r="83" spans="1:10" x14ac:dyDescent="0.25">
      <c r="A83" s="588">
        <v>3.55</v>
      </c>
      <c r="B83" s="96">
        <v>0.75</v>
      </c>
      <c r="C83" s="590">
        <v>3000</v>
      </c>
      <c r="D83" s="69">
        <v>26208</v>
      </c>
      <c r="E83" s="70">
        <v>35500.5</v>
      </c>
      <c r="F83" s="86"/>
      <c r="G83" s="290">
        <v>-2.5</v>
      </c>
      <c r="H83" s="78">
        <v>800</v>
      </c>
      <c r="I83" s="85"/>
      <c r="J83" s="85"/>
    </row>
    <row r="84" spans="1:10" x14ac:dyDescent="0.25">
      <c r="A84" s="589"/>
      <c r="B84" s="97">
        <v>1.1000000000000001</v>
      </c>
      <c r="C84" s="591"/>
      <c r="D84" s="72">
        <v>26334</v>
      </c>
      <c r="E84" s="73">
        <v>36036</v>
      </c>
      <c r="F84" s="86"/>
      <c r="G84" s="291">
        <v>-3.15</v>
      </c>
      <c r="H84" s="73">
        <v>1100</v>
      </c>
      <c r="I84" s="85"/>
      <c r="J84" s="85"/>
    </row>
    <row r="85" spans="1:10" x14ac:dyDescent="0.25">
      <c r="A85" s="289">
        <v>4</v>
      </c>
      <c r="B85" s="97">
        <v>2.2000000000000002</v>
      </c>
      <c r="C85" s="97">
        <v>3000</v>
      </c>
      <c r="D85" s="72">
        <v>27699</v>
      </c>
      <c r="E85" s="73">
        <v>39028.5</v>
      </c>
      <c r="F85" s="86"/>
      <c r="G85" s="291">
        <v>-4</v>
      </c>
      <c r="H85" s="73">
        <v>1500</v>
      </c>
      <c r="I85" s="85"/>
      <c r="J85" s="98"/>
    </row>
    <row r="86" spans="1:10" ht="15.75" thickBot="1" x14ac:dyDescent="0.3">
      <c r="A86" s="99">
        <v>8</v>
      </c>
      <c r="B86" s="100">
        <v>11</v>
      </c>
      <c r="C86" s="100">
        <v>1500</v>
      </c>
      <c r="D86" s="75">
        <v>67746</v>
      </c>
      <c r="E86" s="76">
        <v>93355.5</v>
      </c>
      <c r="F86" s="86"/>
      <c r="G86" s="291">
        <v>-5</v>
      </c>
      <c r="H86" s="73">
        <v>1900</v>
      </c>
      <c r="I86" s="85"/>
      <c r="J86" s="85"/>
    </row>
    <row r="87" spans="1:10" ht="15.75" thickBot="1" x14ac:dyDescent="0.3">
      <c r="A87" s="574" t="s">
        <v>68</v>
      </c>
      <c r="B87" s="574"/>
      <c r="C87" s="574"/>
      <c r="D87" s="574"/>
      <c r="E87" s="574"/>
      <c r="F87" s="86"/>
      <c r="G87" s="291">
        <v>-6.3</v>
      </c>
      <c r="H87" s="73">
        <v>2650</v>
      </c>
      <c r="I87" s="85"/>
      <c r="J87" s="85"/>
    </row>
    <row r="88" spans="1:10" ht="15.75" thickBot="1" x14ac:dyDescent="0.3">
      <c r="A88" s="598" t="s">
        <v>47</v>
      </c>
      <c r="B88" s="599"/>
      <c r="C88" s="592" t="s">
        <v>54</v>
      </c>
      <c r="D88" s="596" t="s">
        <v>63</v>
      </c>
      <c r="E88" s="605" t="s">
        <v>4</v>
      </c>
      <c r="F88" s="85"/>
      <c r="G88" s="292">
        <v>-8</v>
      </c>
      <c r="H88" s="76">
        <v>3100</v>
      </c>
      <c r="I88" s="85"/>
      <c r="J88" s="85"/>
    </row>
    <row r="89" spans="1:10" ht="15.75" customHeight="1" thickBot="1" x14ac:dyDescent="0.3">
      <c r="A89" s="600"/>
      <c r="B89" s="601"/>
      <c r="C89" s="593"/>
      <c r="D89" s="597"/>
      <c r="E89" s="606"/>
      <c r="F89" s="86"/>
      <c r="G89" s="85"/>
      <c r="H89" s="85"/>
      <c r="I89" s="85"/>
      <c r="J89" s="85"/>
    </row>
    <row r="90" spans="1:10" x14ac:dyDescent="0.25">
      <c r="A90" s="594">
        <v>-2.5</v>
      </c>
      <c r="B90" s="595"/>
      <c r="C90" s="102">
        <v>2310</v>
      </c>
      <c r="D90" s="77">
        <v>6121.5</v>
      </c>
      <c r="E90" s="78">
        <v>3454.5</v>
      </c>
      <c r="F90" s="86"/>
      <c r="G90" s="602" t="s">
        <v>33</v>
      </c>
      <c r="H90" s="603"/>
      <c r="I90" s="603"/>
      <c r="J90" s="604"/>
    </row>
    <row r="91" spans="1:10" x14ac:dyDescent="0.25">
      <c r="A91" s="611">
        <v>-3.15</v>
      </c>
      <c r="B91" s="612"/>
      <c r="C91" s="107">
        <v>2971.5</v>
      </c>
      <c r="D91" s="72">
        <v>7423.5</v>
      </c>
      <c r="E91" s="73">
        <v>4168.5</v>
      </c>
      <c r="F91" s="86"/>
      <c r="G91" s="103" t="s">
        <v>8</v>
      </c>
      <c r="H91" s="104" t="s">
        <v>34</v>
      </c>
      <c r="I91" s="105" t="s">
        <v>35</v>
      </c>
      <c r="J91" s="106" t="s">
        <v>36</v>
      </c>
    </row>
    <row r="92" spans="1:10" x14ac:dyDescent="0.25">
      <c r="A92" s="611">
        <v>-4</v>
      </c>
      <c r="B92" s="612"/>
      <c r="C92" s="107">
        <v>4483.5</v>
      </c>
      <c r="D92" s="72">
        <v>13314</v>
      </c>
      <c r="E92" s="73">
        <v>6111</v>
      </c>
      <c r="F92" s="86"/>
      <c r="G92" s="324">
        <v>2</v>
      </c>
      <c r="H92" s="72">
        <v>535</v>
      </c>
      <c r="I92" s="108">
        <v>555</v>
      </c>
      <c r="J92" s="109">
        <f>H92+I92</f>
        <v>1090</v>
      </c>
    </row>
    <row r="93" spans="1:10" x14ac:dyDescent="0.25">
      <c r="A93" s="611">
        <v>-5</v>
      </c>
      <c r="B93" s="612"/>
      <c r="C93" s="107">
        <v>6321</v>
      </c>
      <c r="D93" s="72">
        <v>23971.5</v>
      </c>
      <c r="E93" s="73">
        <v>8452.5</v>
      </c>
      <c r="F93" s="86"/>
      <c r="G93" s="324">
        <v>2.5</v>
      </c>
      <c r="H93" s="72">
        <v>565</v>
      </c>
      <c r="I93" s="108">
        <v>605</v>
      </c>
      <c r="J93" s="109">
        <f t="shared" ref="J93:J99" si="0">H93+I93</f>
        <v>1170</v>
      </c>
    </row>
    <row r="94" spans="1:10" x14ac:dyDescent="0.25">
      <c r="A94" s="611">
        <v>-6.3</v>
      </c>
      <c r="B94" s="612"/>
      <c r="C94" s="107">
        <v>8494.5</v>
      </c>
      <c r="D94" s="72">
        <v>33190.5</v>
      </c>
      <c r="E94" s="73">
        <v>13471.5</v>
      </c>
      <c r="F94" s="86"/>
      <c r="G94" s="324" t="s">
        <v>37</v>
      </c>
      <c r="H94" s="72">
        <v>815</v>
      </c>
      <c r="I94" s="108">
        <v>785</v>
      </c>
      <c r="J94" s="109">
        <f t="shared" si="0"/>
        <v>1600</v>
      </c>
    </row>
    <row r="95" spans="1:10" ht="15.75" thickBot="1" x14ac:dyDescent="0.3">
      <c r="A95" s="615">
        <v>-8</v>
      </c>
      <c r="B95" s="616"/>
      <c r="C95" s="110">
        <v>14332.5</v>
      </c>
      <c r="D95" s="111" t="s">
        <v>50</v>
      </c>
      <c r="E95" s="112" t="s">
        <v>50</v>
      </c>
      <c r="F95" s="86"/>
      <c r="G95" s="324" t="s">
        <v>38</v>
      </c>
      <c r="H95" s="72">
        <v>1050</v>
      </c>
      <c r="I95" s="108">
        <v>995</v>
      </c>
      <c r="J95" s="109">
        <f t="shared" si="0"/>
        <v>2045</v>
      </c>
    </row>
    <row r="96" spans="1:10" x14ac:dyDescent="0.25">
      <c r="A96" s="602" t="s">
        <v>31</v>
      </c>
      <c r="B96" s="603"/>
      <c r="C96" s="604"/>
      <c r="D96" s="327"/>
      <c r="E96" s="326"/>
      <c r="F96" s="86"/>
      <c r="G96" s="324" t="s">
        <v>39</v>
      </c>
      <c r="H96" s="72">
        <v>1435</v>
      </c>
      <c r="I96" s="108">
        <v>1310</v>
      </c>
      <c r="J96" s="109">
        <f t="shared" si="0"/>
        <v>2745</v>
      </c>
    </row>
    <row r="97" spans="1:10" x14ac:dyDescent="0.25">
      <c r="A97" s="613" t="s">
        <v>32</v>
      </c>
      <c r="B97" s="614"/>
      <c r="C97" s="323" t="s">
        <v>13</v>
      </c>
      <c r="D97" s="327"/>
      <c r="E97" s="326"/>
      <c r="F97" s="86"/>
      <c r="G97" s="324" t="s">
        <v>40</v>
      </c>
      <c r="H97" s="72">
        <v>1745</v>
      </c>
      <c r="I97" s="108">
        <v>1620</v>
      </c>
      <c r="J97" s="109">
        <f t="shared" si="0"/>
        <v>3365</v>
      </c>
    </row>
    <row r="98" spans="1:10" x14ac:dyDescent="0.25">
      <c r="A98" s="607" t="s">
        <v>14</v>
      </c>
      <c r="B98" s="608"/>
      <c r="C98" s="109">
        <v>190</v>
      </c>
      <c r="D98" s="327"/>
      <c r="E98" s="326"/>
      <c r="F98" s="85"/>
      <c r="G98" s="324" t="s">
        <v>41</v>
      </c>
      <c r="H98" s="72">
        <v>1980</v>
      </c>
      <c r="I98" s="108">
        <v>1905</v>
      </c>
      <c r="J98" s="109">
        <f t="shared" si="0"/>
        <v>3885</v>
      </c>
    </row>
    <row r="99" spans="1:10" ht="15.75" thickBot="1" x14ac:dyDescent="0.3">
      <c r="A99" s="607" t="s">
        <v>15</v>
      </c>
      <c r="B99" s="608"/>
      <c r="C99" s="109">
        <v>210</v>
      </c>
      <c r="D99" s="327"/>
      <c r="E99" s="189"/>
      <c r="F99" s="85"/>
      <c r="G99" s="325" t="s">
        <v>42</v>
      </c>
      <c r="H99" s="75">
        <v>2565</v>
      </c>
      <c r="I99" s="113">
        <v>2545</v>
      </c>
      <c r="J99" s="114">
        <f t="shared" si="0"/>
        <v>5110</v>
      </c>
    </row>
    <row r="100" spans="1:10" x14ac:dyDescent="0.25">
      <c r="A100" s="607" t="s">
        <v>16</v>
      </c>
      <c r="B100" s="608"/>
      <c r="C100" s="109">
        <v>220</v>
      </c>
      <c r="D100" s="221"/>
      <c r="E100" s="189"/>
      <c r="F100" s="85"/>
      <c r="G100" s="85"/>
      <c r="H100" s="85"/>
      <c r="I100" s="85"/>
      <c r="J100" s="85"/>
    </row>
    <row r="101" spans="1:10" x14ac:dyDescent="0.25">
      <c r="A101" s="607" t="s">
        <v>17</v>
      </c>
      <c r="B101" s="608"/>
      <c r="C101" s="109">
        <v>250</v>
      </c>
      <c r="D101" s="221"/>
      <c r="E101" s="221"/>
      <c r="F101" s="85"/>
      <c r="G101" s="85"/>
      <c r="H101" s="85"/>
      <c r="I101" s="85"/>
      <c r="J101" s="85"/>
    </row>
    <row r="102" spans="1:10" x14ac:dyDescent="0.25">
      <c r="A102" s="607" t="s">
        <v>18</v>
      </c>
      <c r="B102" s="608"/>
      <c r="C102" s="109">
        <v>325</v>
      </c>
      <c r="D102" s="85"/>
      <c r="E102" s="85"/>
      <c r="F102" s="85"/>
      <c r="G102" s="85"/>
      <c r="H102" s="85"/>
      <c r="I102" s="85"/>
      <c r="J102" s="85"/>
    </row>
    <row r="103" spans="1:10" x14ac:dyDescent="0.25">
      <c r="A103" s="607" t="s">
        <v>19</v>
      </c>
      <c r="B103" s="608"/>
      <c r="C103" s="109">
        <v>605</v>
      </c>
      <c r="D103" s="85"/>
      <c r="E103" s="85"/>
      <c r="F103" s="85"/>
      <c r="G103" s="85"/>
      <c r="H103" s="85"/>
      <c r="I103" s="85"/>
      <c r="J103" s="85"/>
    </row>
    <row r="104" spans="1:10" ht="15.75" thickBot="1" x14ac:dyDescent="0.3">
      <c r="A104" s="609" t="s">
        <v>20</v>
      </c>
      <c r="B104" s="610"/>
      <c r="C104" s="114">
        <v>1050</v>
      </c>
      <c r="F104" s="86"/>
      <c r="G104" s="86"/>
      <c r="H104" s="86"/>
      <c r="I104" s="85"/>
      <c r="J104" s="85"/>
    </row>
    <row r="105" spans="1:10" x14ac:dyDescent="0.25">
      <c r="F105" s="85"/>
      <c r="G105" s="85"/>
      <c r="H105" s="85"/>
      <c r="I105" s="85"/>
      <c r="J105" s="85"/>
    </row>
    <row r="106" spans="1:10" x14ac:dyDescent="0.25">
      <c r="F106" s="85"/>
      <c r="G106" s="85"/>
      <c r="H106" s="85"/>
      <c r="I106" s="85"/>
      <c r="J106" s="85"/>
    </row>
    <row r="107" spans="1:10" x14ac:dyDescent="0.25">
      <c r="F107" s="85"/>
      <c r="G107" s="85"/>
      <c r="H107" s="85"/>
      <c r="I107" s="85"/>
      <c r="J107" s="85"/>
    </row>
  </sheetData>
  <mergeCells count="73">
    <mergeCell ref="G90:J90"/>
    <mergeCell ref="E88:E89"/>
    <mergeCell ref="A102:B102"/>
    <mergeCell ref="A103:B103"/>
    <mergeCell ref="A104:B104"/>
    <mergeCell ref="A93:B93"/>
    <mergeCell ref="A100:B100"/>
    <mergeCell ref="A101:B101"/>
    <mergeCell ref="A94:B94"/>
    <mergeCell ref="A99:B99"/>
    <mergeCell ref="A97:B97"/>
    <mergeCell ref="A98:B98"/>
    <mergeCell ref="A96:C96"/>
    <mergeCell ref="A95:B95"/>
    <mergeCell ref="A92:B92"/>
    <mergeCell ref="A91:B91"/>
    <mergeCell ref="A83:A84"/>
    <mergeCell ref="C83:C84"/>
    <mergeCell ref="C88:C89"/>
    <mergeCell ref="A87:E87"/>
    <mergeCell ref="A90:B90"/>
    <mergeCell ref="D88:D89"/>
    <mergeCell ref="A88:B89"/>
    <mergeCell ref="A62:A70"/>
    <mergeCell ref="B62:C62"/>
    <mergeCell ref="A81:A82"/>
    <mergeCell ref="B81:C81"/>
    <mergeCell ref="C72:C75"/>
    <mergeCell ref="A71:A77"/>
    <mergeCell ref="B71:C71"/>
    <mergeCell ref="C76:C77"/>
    <mergeCell ref="C67:C70"/>
    <mergeCell ref="C63:C66"/>
    <mergeCell ref="F80:I80"/>
    <mergeCell ref="A79:E80"/>
    <mergeCell ref="E81:E82"/>
    <mergeCell ref="D81:D82"/>
    <mergeCell ref="G81:G82"/>
    <mergeCell ref="H81:H82"/>
    <mergeCell ref="B33:C33"/>
    <mergeCell ref="D60:D61"/>
    <mergeCell ref="E60:E61"/>
    <mergeCell ref="A42:A51"/>
    <mergeCell ref="C47:C51"/>
    <mergeCell ref="A33:A41"/>
    <mergeCell ref="C34:C37"/>
    <mergeCell ref="C38:C41"/>
    <mergeCell ref="A60:A61"/>
    <mergeCell ref="B60:C60"/>
    <mergeCell ref="B42:C42"/>
    <mergeCell ref="C43:C46"/>
    <mergeCell ref="A59:J59"/>
    <mergeCell ref="F60:H60"/>
    <mergeCell ref="I60:J60"/>
    <mergeCell ref="A17:A24"/>
    <mergeCell ref="A10:A16"/>
    <mergeCell ref="C30:C32"/>
    <mergeCell ref="C21:C24"/>
    <mergeCell ref="C26:C29"/>
    <mergeCell ref="A25:A32"/>
    <mergeCell ref="B17:C17"/>
    <mergeCell ref="B25:C25"/>
    <mergeCell ref="C18:C20"/>
    <mergeCell ref="A7:J7"/>
    <mergeCell ref="C14:C16"/>
    <mergeCell ref="A8:A9"/>
    <mergeCell ref="I8:J8"/>
    <mergeCell ref="B8:C8"/>
    <mergeCell ref="F8:H8"/>
    <mergeCell ref="E8:E9"/>
    <mergeCell ref="D8:D9"/>
    <mergeCell ref="B10:C10"/>
    <mergeCell ref="C11:C13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opLeftCell="A49" workbookViewId="0">
      <selection activeCell="M77" sqref="M77:N77"/>
    </sheetView>
  </sheetViews>
  <sheetFormatPr defaultRowHeight="15" x14ac:dyDescent="0.25"/>
  <cols>
    <col min="1" max="1" width="3.7109375" style="30" customWidth="1"/>
    <col min="2" max="2" width="3.5703125" style="59" customWidth="1"/>
    <col min="3" max="3" width="4.140625" style="30" customWidth="1"/>
    <col min="4" max="4" width="9" style="30" customWidth="1"/>
    <col min="5" max="5" width="7.42578125" style="30" customWidth="1"/>
    <col min="6" max="6" width="9.7109375" style="30" customWidth="1"/>
    <col min="7" max="7" width="9.5703125" style="30" customWidth="1"/>
    <col min="8" max="8" width="1.5703125" style="30" customWidth="1"/>
    <col min="9" max="9" width="2.85546875" style="30" customWidth="1"/>
    <col min="10" max="10" width="2.28515625" style="30" customWidth="1"/>
    <col min="11" max="11" width="4.5703125" style="30" customWidth="1"/>
    <col min="12" max="12" width="10.42578125" style="30" customWidth="1"/>
    <col min="13" max="13" width="8.140625" style="30" customWidth="1"/>
    <col min="14" max="14" width="10.5703125" customWidth="1"/>
    <col min="15" max="15" width="8.85546875" style="3" customWidth="1"/>
  </cols>
  <sheetData>
    <row r="1" spans="1:24" ht="15" customHeight="1" x14ac:dyDescent="0.25">
      <c r="A1" s="322"/>
      <c r="B1" s="328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0"/>
      <c r="O1" s="127" t="str">
        <f>ins!A2</f>
        <v>Прайс лист от 01.12.2013 г.</v>
      </c>
      <c r="Q1" s="5"/>
      <c r="R1" s="5"/>
      <c r="S1" s="5"/>
      <c r="T1" s="5"/>
      <c r="U1" s="5"/>
      <c r="V1" s="5"/>
      <c r="W1" s="5"/>
      <c r="X1" s="5"/>
    </row>
    <row r="2" spans="1:24" ht="15" customHeight="1" thickBot="1" x14ac:dyDescent="0.3">
      <c r="A2" s="617" t="s">
        <v>360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Q2" s="5"/>
      <c r="R2" s="5"/>
      <c r="S2" s="5"/>
      <c r="T2" s="5"/>
      <c r="U2" s="5"/>
      <c r="V2" s="5"/>
      <c r="W2" s="5"/>
      <c r="X2" s="5"/>
    </row>
    <row r="3" spans="1:24" ht="13.5" customHeight="1" x14ac:dyDescent="0.25">
      <c r="A3" s="330"/>
      <c r="B3" s="331"/>
      <c r="C3" s="619" t="s">
        <v>418</v>
      </c>
      <c r="D3" s="619"/>
      <c r="E3" s="620" t="s">
        <v>403</v>
      </c>
      <c r="F3" s="331" t="s">
        <v>419</v>
      </c>
      <c r="G3" s="622" t="s">
        <v>401</v>
      </c>
      <c r="H3" s="351"/>
      <c r="I3" s="627" t="s">
        <v>443</v>
      </c>
      <c r="J3" s="624" t="s">
        <v>420</v>
      </c>
      <c r="K3" s="336" t="s">
        <v>433</v>
      </c>
      <c r="L3" s="624" t="s">
        <v>427</v>
      </c>
      <c r="M3" s="352">
        <v>39133.5</v>
      </c>
      <c r="N3" s="353">
        <v>92631</v>
      </c>
      <c r="O3" s="354">
        <v>65478</v>
      </c>
      <c r="Q3" s="5"/>
      <c r="R3" s="254"/>
      <c r="S3" s="254"/>
      <c r="T3" s="254"/>
      <c r="U3" s="5"/>
      <c r="V3" s="255"/>
      <c r="W3" s="255"/>
      <c r="X3" s="255"/>
    </row>
    <row r="4" spans="1:24" ht="28.5" customHeight="1" thickBot="1" x14ac:dyDescent="0.3">
      <c r="A4" s="333" t="s">
        <v>8</v>
      </c>
      <c r="B4" s="334" t="s">
        <v>402</v>
      </c>
      <c r="C4" s="334" t="s">
        <v>2</v>
      </c>
      <c r="D4" s="334" t="s">
        <v>414</v>
      </c>
      <c r="E4" s="621"/>
      <c r="F4" s="335" t="s">
        <v>404</v>
      </c>
      <c r="G4" s="623"/>
      <c r="H4" s="351"/>
      <c r="I4" s="628"/>
      <c r="J4" s="625"/>
      <c r="K4" s="342" t="s">
        <v>421</v>
      </c>
      <c r="L4" s="625"/>
      <c r="M4" s="339">
        <v>41811</v>
      </c>
      <c r="N4" s="355">
        <v>94993.5</v>
      </c>
      <c r="O4" s="340">
        <v>67840.5</v>
      </c>
      <c r="Q4" s="5"/>
      <c r="R4" s="254"/>
      <c r="S4" s="254"/>
      <c r="T4" s="254"/>
      <c r="U4" s="5"/>
      <c r="V4" s="255"/>
      <c r="W4" s="255"/>
      <c r="X4" s="255"/>
    </row>
    <row r="5" spans="1:24" ht="13.5" customHeight="1" x14ac:dyDescent="0.25">
      <c r="A5" s="627" t="s">
        <v>445</v>
      </c>
      <c r="B5" s="624" t="s">
        <v>420</v>
      </c>
      <c r="C5" s="336" t="s">
        <v>434</v>
      </c>
      <c r="D5" s="624" t="s">
        <v>435</v>
      </c>
      <c r="E5" s="352">
        <v>11707.5</v>
      </c>
      <c r="F5" s="352">
        <v>19278</v>
      </c>
      <c r="G5" s="356">
        <v>17881.5</v>
      </c>
      <c r="H5" s="351"/>
      <c r="I5" s="628"/>
      <c r="J5" s="625"/>
      <c r="K5" s="342" t="s">
        <v>436</v>
      </c>
      <c r="L5" s="625"/>
      <c r="M5" s="339">
        <v>50494.5</v>
      </c>
      <c r="N5" s="355">
        <v>104149.5</v>
      </c>
      <c r="O5" s="340">
        <v>70077</v>
      </c>
      <c r="Q5" s="5"/>
      <c r="R5" s="254"/>
      <c r="S5" s="254"/>
      <c r="T5" s="254"/>
      <c r="U5" s="5"/>
      <c r="V5" s="255"/>
      <c r="W5" s="255"/>
      <c r="X5" s="255"/>
    </row>
    <row r="6" spans="1:24" x14ac:dyDescent="0.25">
      <c r="A6" s="628"/>
      <c r="B6" s="625"/>
      <c r="C6" s="342" t="s">
        <v>437</v>
      </c>
      <c r="D6" s="625"/>
      <c r="E6" s="339">
        <v>12001.5</v>
      </c>
      <c r="F6" s="339">
        <v>19572</v>
      </c>
      <c r="G6" s="357">
        <v>17913</v>
      </c>
      <c r="H6" s="351"/>
      <c r="I6" s="628"/>
      <c r="J6" s="625"/>
      <c r="K6" s="342" t="s">
        <v>423</v>
      </c>
      <c r="L6" s="625"/>
      <c r="M6" s="339">
        <v>52699.5</v>
      </c>
      <c r="N6" s="355">
        <v>105451.5</v>
      </c>
      <c r="O6" s="340">
        <v>74088</v>
      </c>
      <c r="Q6" s="5"/>
      <c r="R6" s="254"/>
      <c r="S6" s="254"/>
      <c r="T6" s="254"/>
      <c r="U6" s="5"/>
      <c r="V6" s="255"/>
      <c r="W6" s="255"/>
      <c r="X6" s="255"/>
    </row>
    <row r="7" spans="1:24" x14ac:dyDescent="0.25">
      <c r="A7" s="628"/>
      <c r="B7" s="625"/>
      <c r="C7" s="625" t="s">
        <v>429</v>
      </c>
      <c r="D7" s="625"/>
      <c r="E7" s="339">
        <v>7213.5</v>
      </c>
      <c r="F7" s="339">
        <v>14616</v>
      </c>
      <c r="G7" s="357">
        <v>11109</v>
      </c>
      <c r="H7" s="351"/>
      <c r="I7" s="628"/>
      <c r="J7" s="625"/>
      <c r="K7" s="625" t="s">
        <v>429</v>
      </c>
      <c r="L7" s="625"/>
      <c r="M7" s="339">
        <v>26638.5</v>
      </c>
      <c r="N7" s="355">
        <v>88221</v>
      </c>
      <c r="O7" s="340">
        <v>37621.5</v>
      </c>
      <c r="Q7" s="5"/>
      <c r="R7" s="254"/>
      <c r="S7" s="254"/>
      <c r="T7" s="254"/>
      <c r="U7" s="5"/>
      <c r="V7" s="255"/>
      <c r="W7" s="255"/>
      <c r="X7" s="255"/>
    </row>
    <row r="8" spans="1:24" x14ac:dyDescent="0.25">
      <c r="A8" s="628"/>
      <c r="B8" s="625" t="s">
        <v>39</v>
      </c>
      <c r="C8" s="342" t="s">
        <v>438</v>
      </c>
      <c r="D8" s="342" t="s">
        <v>374</v>
      </c>
      <c r="E8" s="339">
        <v>24633</v>
      </c>
      <c r="F8" s="339">
        <v>37716</v>
      </c>
      <c r="G8" s="357">
        <v>36960</v>
      </c>
      <c r="H8" s="351"/>
      <c r="I8" s="628"/>
      <c r="J8" s="625" t="s">
        <v>39</v>
      </c>
      <c r="K8" s="342" t="s">
        <v>439</v>
      </c>
      <c r="L8" s="342" t="s">
        <v>390</v>
      </c>
      <c r="M8" s="339">
        <v>69877.5</v>
      </c>
      <c r="N8" s="355">
        <v>124782</v>
      </c>
      <c r="O8" s="340">
        <v>94216.5</v>
      </c>
      <c r="Q8" s="5"/>
      <c r="R8" s="254"/>
      <c r="S8" s="254"/>
      <c r="T8" s="254"/>
      <c r="U8" s="5"/>
      <c r="V8" s="255"/>
      <c r="W8" s="255"/>
      <c r="X8" s="255"/>
    </row>
    <row r="9" spans="1:24" ht="15.75" thickBot="1" x14ac:dyDescent="0.3">
      <c r="A9" s="629"/>
      <c r="B9" s="626"/>
      <c r="C9" s="626" t="s">
        <v>429</v>
      </c>
      <c r="D9" s="626"/>
      <c r="E9" s="347">
        <v>22627.5</v>
      </c>
      <c r="F9" s="347">
        <v>36340.5</v>
      </c>
      <c r="G9" s="358">
        <v>33957</v>
      </c>
      <c r="H9" s="351"/>
      <c r="I9" s="628"/>
      <c r="J9" s="625"/>
      <c r="K9" s="342" t="s">
        <v>440</v>
      </c>
      <c r="L9" s="342" t="s">
        <v>391</v>
      </c>
      <c r="M9" s="339">
        <v>70696.5</v>
      </c>
      <c r="N9" s="355">
        <v>125611.5</v>
      </c>
      <c r="O9" s="340">
        <v>94216.5</v>
      </c>
      <c r="Q9" s="5"/>
      <c r="R9" s="254"/>
      <c r="S9" s="254"/>
      <c r="T9" s="254"/>
      <c r="U9" s="5"/>
      <c r="V9" s="255"/>
      <c r="W9" s="255"/>
      <c r="X9" s="255"/>
    </row>
    <row r="10" spans="1:24" x14ac:dyDescent="0.25">
      <c r="A10" s="627" t="s">
        <v>37</v>
      </c>
      <c r="B10" s="624" t="s">
        <v>420</v>
      </c>
      <c r="C10" s="336" t="s">
        <v>437</v>
      </c>
      <c r="D10" s="624" t="s">
        <v>435</v>
      </c>
      <c r="E10" s="352">
        <v>13503</v>
      </c>
      <c r="F10" s="352">
        <v>24475.5</v>
      </c>
      <c r="G10" s="356">
        <v>19330.5</v>
      </c>
      <c r="H10" s="351"/>
      <c r="I10" s="628"/>
      <c r="J10" s="625"/>
      <c r="K10" s="342" t="s">
        <v>441</v>
      </c>
      <c r="L10" s="342" t="s">
        <v>127</v>
      </c>
      <c r="M10" s="339">
        <v>70696.5</v>
      </c>
      <c r="N10" s="355">
        <v>125611.5</v>
      </c>
      <c r="O10" s="340">
        <v>94216.5</v>
      </c>
      <c r="Q10" s="5"/>
      <c r="R10" s="254"/>
      <c r="S10" s="254"/>
      <c r="T10" s="254"/>
      <c r="U10" s="5"/>
      <c r="V10" s="255"/>
      <c r="W10" s="255"/>
      <c r="X10" s="255"/>
    </row>
    <row r="11" spans="1:24" x14ac:dyDescent="0.25">
      <c r="A11" s="628"/>
      <c r="B11" s="625"/>
      <c r="C11" s="342" t="s">
        <v>439</v>
      </c>
      <c r="D11" s="625"/>
      <c r="E11" s="339">
        <v>14427</v>
      </c>
      <c r="F11" s="339">
        <v>25389</v>
      </c>
      <c r="G11" s="357">
        <v>22711.5</v>
      </c>
      <c r="H11" s="351"/>
      <c r="I11" s="628"/>
      <c r="J11" s="625"/>
      <c r="K11" s="625" t="s">
        <v>433</v>
      </c>
      <c r="L11" s="342" t="s">
        <v>127</v>
      </c>
      <c r="M11" s="339">
        <v>72303</v>
      </c>
      <c r="N11" s="355">
        <v>127239</v>
      </c>
      <c r="O11" s="340">
        <v>111646.5</v>
      </c>
      <c r="Q11" s="5"/>
      <c r="R11" s="254"/>
      <c r="S11" s="254"/>
      <c r="T11" s="254"/>
      <c r="U11" s="5"/>
      <c r="V11" s="255"/>
      <c r="W11" s="255"/>
      <c r="X11" s="255"/>
    </row>
    <row r="12" spans="1:24" x14ac:dyDescent="0.25">
      <c r="A12" s="628"/>
      <c r="B12" s="625"/>
      <c r="C12" s="625" t="s">
        <v>429</v>
      </c>
      <c r="D12" s="625"/>
      <c r="E12" s="339">
        <v>9544.5</v>
      </c>
      <c r="F12" s="339">
        <v>21031.5</v>
      </c>
      <c r="G12" s="357">
        <v>14458.5</v>
      </c>
      <c r="H12" s="351"/>
      <c r="I12" s="628"/>
      <c r="J12" s="625"/>
      <c r="K12" s="625"/>
      <c r="L12" s="342" t="s">
        <v>392</v>
      </c>
      <c r="M12" s="339">
        <v>72303</v>
      </c>
      <c r="N12" s="355">
        <v>127239</v>
      </c>
      <c r="O12" s="340">
        <v>111646.5</v>
      </c>
      <c r="Q12" s="5"/>
      <c r="R12" s="254"/>
      <c r="S12" s="254"/>
      <c r="T12" s="254"/>
      <c r="U12" s="5"/>
      <c r="V12" s="255"/>
      <c r="W12" s="255"/>
      <c r="X12" s="255"/>
    </row>
    <row r="13" spans="1:24" x14ac:dyDescent="0.25">
      <c r="A13" s="628"/>
      <c r="B13" s="625" t="s">
        <v>39</v>
      </c>
      <c r="C13" s="342" t="s">
        <v>442</v>
      </c>
      <c r="D13" s="342" t="s">
        <v>375</v>
      </c>
      <c r="E13" s="339">
        <v>34618.5</v>
      </c>
      <c r="F13" s="339">
        <v>41632.5</v>
      </c>
      <c r="G13" s="357">
        <v>39532.5</v>
      </c>
      <c r="H13" s="351"/>
      <c r="I13" s="628"/>
      <c r="J13" s="625"/>
      <c r="K13" s="625"/>
      <c r="L13" s="342" t="s">
        <v>393</v>
      </c>
      <c r="M13" s="339">
        <v>70129.5</v>
      </c>
      <c r="N13" s="355">
        <v>125044.5</v>
      </c>
      <c r="O13" s="340">
        <v>94216.5</v>
      </c>
      <c r="Q13" s="5"/>
      <c r="R13" s="254"/>
      <c r="S13" s="254"/>
      <c r="T13" s="254"/>
      <c r="U13" s="5"/>
      <c r="V13" s="255"/>
      <c r="W13" s="255"/>
      <c r="X13" s="255"/>
    </row>
    <row r="14" spans="1:24" x14ac:dyDescent="0.25">
      <c r="A14" s="628"/>
      <c r="B14" s="625"/>
      <c r="C14" s="342" t="s">
        <v>437</v>
      </c>
      <c r="D14" s="342" t="s">
        <v>376</v>
      </c>
      <c r="E14" s="339">
        <v>35983.5</v>
      </c>
      <c r="F14" s="339">
        <v>42976.5</v>
      </c>
      <c r="G14" s="357">
        <v>40446</v>
      </c>
      <c r="H14" s="351"/>
      <c r="I14" s="628"/>
      <c r="J14" s="625"/>
      <c r="K14" s="625" t="s">
        <v>421</v>
      </c>
      <c r="L14" s="342" t="s">
        <v>392</v>
      </c>
      <c r="M14" s="339">
        <v>74434.5</v>
      </c>
      <c r="N14" s="355">
        <v>129360</v>
      </c>
      <c r="O14" s="340">
        <v>114282</v>
      </c>
      <c r="Q14" s="5"/>
      <c r="R14" s="254"/>
      <c r="S14" s="254"/>
      <c r="T14" s="254"/>
      <c r="U14" s="5"/>
      <c r="V14" s="255"/>
      <c r="W14" s="255"/>
      <c r="X14" s="255"/>
    </row>
    <row r="15" spans="1:24" ht="15" customHeight="1" thickBot="1" x14ac:dyDescent="0.3">
      <c r="A15" s="629"/>
      <c r="B15" s="626"/>
      <c r="C15" s="626" t="s">
        <v>429</v>
      </c>
      <c r="D15" s="626"/>
      <c r="E15" s="347">
        <v>32466</v>
      </c>
      <c r="F15" s="347">
        <v>36865.5</v>
      </c>
      <c r="G15" s="358">
        <v>36666</v>
      </c>
      <c r="H15" s="351"/>
      <c r="I15" s="628"/>
      <c r="J15" s="625"/>
      <c r="K15" s="625"/>
      <c r="L15" s="342" t="s">
        <v>394</v>
      </c>
      <c r="M15" s="339">
        <v>74434.5</v>
      </c>
      <c r="N15" s="355">
        <v>129360</v>
      </c>
      <c r="O15" s="340">
        <v>114282</v>
      </c>
      <c r="Q15" s="5"/>
      <c r="R15" s="254"/>
      <c r="S15" s="254"/>
      <c r="T15" s="254"/>
      <c r="U15" s="5"/>
      <c r="V15" s="255"/>
      <c r="W15" s="255"/>
      <c r="X15" s="255"/>
    </row>
    <row r="16" spans="1:24" x14ac:dyDescent="0.25">
      <c r="A16" s="627" t="s">
        <v>38</v>
      </c>
      <c r="B16" s="624" t="s">
        <v>420</v>
      </c>
      <c r="C16" s="336" t="s">
        <v>440</v>
      </c>
      <c r="D16" s="624" t="s">
        <v>435</v>
      </c>
      <c r="E16" s="352">
        <v>19939.5</v>
      </c>
      <c r="F16" s="352">
        <v>36981</v>
      </c>
      <c r="G16" s="356">
        <v>34618.5</v>
      </c>
      <c r="H16" s="351"/>
      <c r="I16" s="628"/>
      <c r="J16" s="625"/>
      <c r="K16" s="625"/>
      <c r="L16" s="342" t="s">
        <v>395</v>
      </c>
      <c r="M16" s="339">
        <v>72744</v>
      </c>
      <c r="N16" s="355">
        <v>127669.5</v>
      </c>
      <c r="O16" s="340">
        <v>113589</v>
      </c>
      <c r="Q16" s="5"/>
      <c r="R16" s="254"/>
      <c r="S16" s="254"/>
      <c r="T16" s="254"/>
      <c r="U16" s="5"/>
      <c r="V16" s="255"/>
      <c r="W16" s="255"/>
      <c r="X16" s="255"/>
    </row>
    <row r="17" spans="1:24" x14ac:dyDescent="0.25">
      <c r="A17" s="628"/>
      <c r="B17" s="625"/>
      <c r="C17" s="342" t="s">
        <v>441</v>
      </c>
      <c r="D17" s="625"/>
      <c r="E17" s="339">
        <v>20968.5</v>
      </c>
      <c r="F17" s="339">
        <v>37831.5</v>
      </c>
      <c r="G17" s="357">
        <v>34618.5</v>
      </c>
      <c r="H17" s="351"/>
      <c r="I17" s="628"/>
      <c r="J17" s="625"/>
      <c r="K17" s="625" t="s">
        <v>436</v>
      </c>
      <c r="L17" s="342" t="s">
        <v>394</v>
      </c>
      <c r="M17" s="339">
        <v>84147</v>
      </c>
      <c r="N17" s="355">
        <v>139062</v>
      </c>
      <c r="O17" s="340">
        <v>116749.5</v>
      </c>
      <c r="Q17" s="5"/>
      <c r="R17" s="254"/>
      <c r="S17" s="254"/>
      <c r="T17" s="254"/>
      <c r="U17" s="5"/>
      <c r="V17" s="255"/>
      <c r="W17" s="255"/>
      <c r="X17" s="255"/>
    </row>
    <row r="18" spans="1:24" x14ac:dyDescent="0.25">
      <c r="A18" s="628"/>
      <c r="B18" s="625"/>
      <c r="C18" s="342" t="s">
        <v>433</v>
      </c>
      <c r="D18" s="625"/>
      <c r="E18" s="339">
        <v>24486</v>
      </c>
      <c r="F18" s="339">
        <v>39301.5</v>
      </c>
      <c r="G18" s="357">
        <v>35836.5</v>
      </c>
      <c r="H18" s="351"/>
      <c r="I18" s="628"/>
      <c r="J18" s="625"/>
      <c r="K18" s="625"/>
      <c r="L18" s="342" t="s">
        <v>128</v>
      </c>
      <c r="M18" s="339">
        <v>84147</v>
      </c>
      <c r="N18" s="355">
        <v>139062</v>
      </c>
      <c r="O18" s="340">
        <v>116749.5</v>
      </c>
      <c r="Q18" s="5"/>
      <c r="R18" s="254"/>
      <c r="S18" s="254"/>
      <c r="T18" s="254"/>
      <c r="U18" s="5"/>
      <c r="V18" s="255"/>
      <c r="W18" s="255"/>
      <c r="X18" s="255"/>
    </row>
    <row r="19" spans="1:24" x14ac:dyDescent="0.25">
      <c r="A19" s="628"/>
      <c r="B19" s="625"/>
      <c r="C19" s="625" t="s">
        <v>429</v>
      </c>
      <c r="D19" s="625"/>
      <c r="E19" s="339">
        <v>13303.5</v>
      </c>
      <c r="F19" s="339">
        <v>34198.5</v>
      </c>
      <c r="G19" s="357">
        <v>19603.5</v>
      </c>
      <c r="H19" s="351"/>
      <c r="I19" s="628"/>
      <c r="J19" s="625"/>
      <c r="K19" s="625"/>
      <c r="L19" s="342" t="s">
        <v>396</v>
      </c>
      <c r="M19" s="339">
        <v>84661.5</v>
      </c>
      <c r="N19" s="355">
        <v>139587</v>
      </c>
      <c r="O19" s="340">
        <v>116959.5</v>
      </c>
      <c r="Q19" s="5"/>
      <c r="R19" s="254"/>
      <c r="S19" s="254"/>
      <c r="T19" s="254"/>
      <c r="U19" s="5"/>
      <c r="V19" s="255"/>
      <c r="W19" s="255"/>
      <c r="X19" s="255"/>
    </row>
    <row r="20" spans="1:24" x14ac:dyDescent="0.25">
      <c r="A20" s="628"/>
      <c r="B20" s="625" t="s">
        <v>39</v>
      </c>
      <c r="C20" s="342" t="s">
        <v>439</v>
      </c>
      <c r="D20" s="342" t="s">
        <v>375</v>
      </c>
      <c r="E20" s="339">
        <v>44163</v>
      </c>
      <c r="F20" s="339">
        <v>61383</v>
      </c>
      <c r="G20" s="357">
        <v>58621.5</v>
      </c>
      <c r="H20" s="351"/>
      <c r="I20" s="628"/>
      <c r="J20" s="625"/>
      <c r="K20" s="625" t="s">
        <v>423</v>
      </c>
      <c r="L20" s="342" t="s">
        <v>128</v>
      </c>
      <c r="M20" s="339">
        <v>90646.5</v>
      </c>
      <c r="N20" s="355">
        <v>141823.5</v>
      </c>
      <c r="O20" s="340">
        <v>121212</v>
      </c>
      <c r="Q20" s="5"/>
      <c r="R20" s="254"/>
      <c r="S20" s="254"/>
      <c r="T20" s="254"/>
      <c r="U20" s="5"/>
      <c r="V20" s="255"/>
      <c r="W20" s="255"/>
      <c r="X20" s="255"/>
    </row>
    <row r="21" spans="1:24" x14ac:dyDescent="0.25">
      <c r="A21" s="628"/>
      <c r="B21" s="625"/>
      <c r="C21" s="342" t="s">
        <v>441</v>
      </c>
      <c r="D21" s="342" t="s">
        <v>377</v>
      </c>
      <c r="E21" s="339">
        <v>48268.5</v>
      </c>
      <c r="F21" s="339">
        <v>65310</v>
      </c>
      <c r="G21" s="357">
        <v>59986.5</v>
      </c>
      <c r="H21" s="351"/>
      <c r="I21" s="628"/>
      <c r="J21" s="625"/>
      <c r="K21" s="625"/>
      <c r="L21" s="342" t="s">
        <v>129</v>
      </c>
      <c r="M21" s="339">
        <v>90646.5</v>
      </c>
      <c r="N21" s="355">
        <v>141823.5</v>
      </c>
      <c r="O21" s="340">
        <v>121212</v>
      </c>
      <c r="Q21" s="5"/>
      <c r="R21" s="254"/>
      <c r="S21" s="254"/>
      <c r="T21" s="254"/>
      <c r="U21" s="5"/>
      <c r="V21" s="255"/>
      <c r="W21" s="255"/>
      <c r="X21" s="255"/>
    </row>
    <row r="22" spans="1:24" x14ac:dyDescent="0.25">
      <c r="A22" s="628"/>
      <c r="B22" s="625"/>
      <c r="C22" s="342" t="s">
        <v>440</v>
      </c>
      <c r="D22" s="342" t="s">
        <v>378</v>
      </c>
      <c r="E22" s="339">
        <v>44793</v>
      </c>
      <c r="F22" s="339">
        <v>61981.5</v>
      </c>
      <c r="G22" s="357">
        <v>58621.5</v>
      </c>
      <c r="H22" s="351"/>
      <c r="I22" s="628"/>
      <c r="J22" s="625"/>
      <c r="K22" s="625"/>
      <c r="L22" s="342" t="s">
        <v>397</v>
      </c>
      <c r="M22" s="339">
        <v>90363</v>
      </c>
      <c r="N22" s="355">
        <v>141540</v>
      </c>
      <c r="O22" s="340">
        <v>120571.5</v>
      </c>
      <c r="Q22" s="5"/>
      <c r="R22" s="254"/>
      <c r="S22" s="254"/>
      <c r="T22" s="254"/>
      <c r="U22" s="5"/>
      <c r="V22" s="255"/>
      <c r="W22" s="255"/>
      <c r="X22" s="255"/>
    </row>
    <row r="23" spans="1:24" x14ac:dyDescent="0.25">
      <c r="A23" s="628"/>
      <c r="B23" s="625"/>
      <c r="C23" s="342" t="s">
        <v>433</v>
      </c>
      <c r="D23" s="342" t="s">
        <v>379</v>
      </c>
      <c r="E23" s="339">
        <v>48699</v>
      </c>
      <c r="F23" s="339">
        <v>64806</v>
      </c>
      <c r="G23" s="357">
        <v>59986.5</v>
      </c>
      <c r="H23" s="351"/>
      <c r="I23" s="628"/>
      <c r="J23" s="625"/>
      <c r="K23" s="342" t="s">
        <v>425</v>
      </c>
      <c r="L23" s="342" t="s">
        <v>129</v>
      </c>
      <c r="M23" s="339">
        <v>97860</v>
      </c>
      <c r="N23" s="355">
        <v>146958</v>
      </c>
      <c r="O23" s="340">
        <v>126483</v>
      </c>
      <c r="Q23" s="5"/>
      <c r="R23" s="254"/>
      <c r="S23" s="254"/>
      <c r="T23" s="254"/>
      <c r="U23" s="5"/>
      <c r="V23" s="255"/>
      <c r="W23" s="255"/>
      <c r="X23" s="255"/>
    </row>
    <row r="24" spans="1:24" ht="15.75" thickBot="1" x14ac:dyDescent="0.3">
      <c r="A24" s="629"/>
      <c r="B24" s="626"/>
      <c r="C24" s="626" t="s">
        <v>429</v>
      </c>
      <c r="D24" s="626"/>
      <c r="E24" s="347">
        <v>41674.5</v>
      </c>
      <c r="F24" s="347">
        <v>58527</v>
      </c>
      <c r="G24" s="358">
        <v>45517.5</v>
      </c>
      <c r="H24" s="351"/>
      <c r="I24" s="629"/>
      <c r="J24" s="626"/>
      <c r="K24" s="626" t="s">
        <v>429</v>
      </c>
      <c r="L24" s="626"/>
      <c r="M24" s="347">
        <v>64123.5</v>
      </c>
      <c r="N24" s="359">
        <v>120015</v>
      </c>
      <c r="O24" s="348">
        <v>86058</v>
      </c>
      <c r="Q24" s="5"/>
      <c r="R24" s="254"/>
      <c r="S24" s="254"/>
      <c r="T24" s="254"/>
      <c r="U24" s="5"/>
      <c r="V24" s="255"/>
      <c r="W24" s="255"/>
      <c r="X24" s="255"/>
    </row>
    <row r="25" spans="1:24" x14ac:dyDescent="0.25">
      <c r="A25" s="627" t="s">
        <v>39</v>
      </c>
      <c r="B25" s="624" t="s">
        <v>420</v>
      </c>
      <c r="C25" s="336" t="s">
        <v>440</v>
      </c>
      <c r="D25" s="624" t="s">
        <v>427</v>
      </c>
      <c r="E25" s="352">
        <v>24507</v>
      </c>
      <c r="F25" s="352">
        <v>61866</v>
      </c>
      <c r="G25" s="356">
        <v>41916</v>
      </c>
      <c r="H25" s="351"/>
      <c r="I25" s="636" t="s">
        <v>444</v>
      </c>
      <c r="J25" s="624" t="s">
        <v>420</v>
      </c>
      <c r="K25" s="336" t="s">
        <v>423</v>
      </c>
      <c r="L25" s="624" t="s">
        <v>427</v>
      </c>
      <c r="M25" s="352">
        <v>72292.5</v>
      </c>
      <c r="N25" s="353">
        <v>171150</v>
      </c>
      <c r="O25" s="354">
        <v>97177.5</v>
      </c>
      <c r="Q25" s="5"/>
      <c r="R25" s="254"/>
      <c r="S25" s="254"/>
      <c r="T25" s="254"/>
      <c r="U25" s="5"/>
      <c r="V25" s="255"/>
      <c r="W25" s="255"/>
      <c r="X25" s="255"/>
    </row>
    <row r="26" spans="1:24" x14ac:dyDescent="0.25">
      <c r="A26" s="628"/>
      <c r="B26" s="625"/>
      <c r="C26" s="342" t="s">
        <v>441</v>
      </c>
      <c r="D26" s="625"/>
      <c r="E26" s="339">
        <v>29358</v>
      </c>
      <c r="F26" s="339">
        <v>72282</v>
      </c>
      <c r="G26" s="357">
        <v>43134</v>
      </c>
      <c r="H26" s="351"/>
      <c r="I26" s="637"/>
      <c r="J26" s="625"/>
      <c r="K26" s="342" t="s">
        <v>425</v>
      </c>
      <c r="L26" s="625"/>
      <c r="M26" s="339">
        <v>77101.5</v>
      </c>
      <c r="N26" s="355">
        <v>176274</v>
      </c>
      <c r="O26" s="340">
        <v>101923.5</v>
      </c>
      <c r="Q26" s="5"/>
      <c r="R26" s="254"/>
      <c r="S26" s="254"/>
      <c r="T26" s="254"/>
      <c r="U26" s="5"/>
      <c r="V26" s="255"/>
      <c r="W26" s="255"/>
      <c r="X26" s="255"/>
    </row>
    <row r="27" spans="1:24" x14ac:dyDescent="0.25">
      <c r="A27" s="628"/>
      <c r="B27" s="625"/>
      <c r="C27" s="342" t="s">
        <v>433</v>
      </c>
      <c r="D27" s="625"/>
      <c r="E27" s="339">
        <v>31132.5</v>
      </c>
      <c r="F27" s="339">
        <v>73962</v>
      </c>
      <c r="G27" s="357">
        <v>58810.5</v>
      </c>
      <c r="H27" s="351"/>
      <c r="I27" s="637"/>
      <c r="J27" s="625"/>
      <c r="K27" s="342" t="s">
        <v>430</v>
      </c>
      <c r="L27" s="625"/>
      <c r="M27" s="339">
        <v>83737.5</v>
      </c>
      <c r="N27" s="355">
        <v>183340.5</v>
      </c>
      <c r="O27" s="340">
        <v>111478.5</v>
      </c>
      <c r="Q27" s="5"/>
      <c r="R27" s="254"/>
      <c r="S27" s="254"/>
      <c r="T27" s="254"/>
      <c r="U27" s="5"/>
      <c r="V27" s="255"/>
      <c r="W27" s="255"/>
      <c r="X27" s="255"/>
    </row>
    <row r="28" spans="1:24" x14ac:dyDescent="0.25">
      <c r="A28" s="628"/>
      <c r="B28" s="625"/>
      <c r="C28" s="342" t="s">
        <v>421</v>
      </c>
      <c r="D28" s="625" t="s">
        <v>435</v>
      </c>
      <c r="E28" s="339">
        <v>33253.5</v>
      </c>
      <c r="F28" s="339">
        <v>74214</v>
      </c>
      <c r="G28" s="357">
        <v>60553.5</v>
      </c>
      <c r="H28" s="351"/>
      <c r="I28" s="637"/>
      <c r="J28" s="625"/>
      <c r="K28" s="342" t="s">
        <v>431</v>
      </c>
      <c r="L28" s="625"/>
      <c r="M28" s="339">
        <v>97587</v>
      </c>
      <c r="N28" s="355">
        <v>195667.5</v>
      </c>
      <c r="O28" s="340">
        <v>132268.5</v>
      </c>
      <c r="Q28" s="5"/>
      <c r="R28" s="254"/>
      <c r="S28" s="254"/>
      <c r="T28" s="254"/>
      <c r="U28" s="5"/>
      <c r="V28" s="255"/>
      <c r="W28" s="255"/>
      <c r="X28" s="255"/>
    </row>
    <row r="29" spans="1:24" x14ac:dyDescent="0.25">
      <c r="A29" s="628"/>
      <c r="B29" s="625"/>
      <c r="C29" s="342" t="s">
        <v>436</v>
      </c>
      <c r="D29" s="625"/>
      <c r="E29" s="339">
        <v>45570</v>
      </c>
      <c r="F29" s="339">
        <v>86530.5</v>
      </c>
      <c r="G29" s="357">
        <v>63504</v>
      </c>
      <c r="H29" s="351"/>
      <c r="I29" s="637"/>
      <c r="J29" s="625"/>
      <c r="K29" s="625" t="s">
        <v>429</v>
      </c>
      <c r="L29" s="625"/>
      <c r="M29" s="339">
        <v>47554.5</v>
      </c>
      <c r="N29" s="355">
        <v>153594</v>
      </c>
      <c r="O29" s="340">
        <v>63850.5</v>
      </c>
      <c r="Q29" s="5"/>
      <c r="R29" s="254"/>
      <c r="S29" s="254"/>
      <c r="T29" s="254"/>
      <c r="U29" s="5"/>
      <c r="V29" s="255"/>
      <c r="W29" s="255"/>
      <c r="X29" s="255"/>
    </row>
    <row r="30" spans="1:24" x14ac:dyDescent="0.25">
      <c r="A30" s="628"/>
      <c r="B30" s="625"/>
      <c r="C30" s="625" t="s">
        <v>429</v>
      </c>
      <c r="D30" s="625"/>
      <c r="E30" s="339">
        <v>18196.5</v>
      </c>
      <c r="F30" s="339">
        <v>51198</v>
      </c>
      <c r="G30" s="357">
        <v>30607.5</v>
      </c>
      <c r="H30" s="351"/>
      <c r="I30" s="637"/>
      <c r="J30" s="639" t="s">
        <v>39</v>
      </c>
      <c r="K30" s="625" t="s">
        <v>421</v>
      </c>
      <c r="L30" s="342" t="s">
        <v>398</v>
      </c>
      <c r="M30" s="339">
        <v>121254</v>
      </c>
      <c r="N30" s="355">
        <v>228333</v>
      </c>
      <c r="O30" s="340">
        <v>162372</v>
      </c>
      <c r="Q30" s="5"/>
      <c r="R30" s="254"/>
      <c r="S30" s="254"/>
      <c r="T30" s="254"/>
      <c r="U30" s="5"/>
      <c r="V30" s="255"/>
      <c r="W30" s="255"/>
      <c r="X30" s="255"/>
    </row>
    <row r="31" spans="1:24" x14ac:dyDescent="0.25">
      <c r="A31" s="628"/>
      <c r="B31" s="625" t="s">
        <v>39</v>
      </c>
      <c r="C31" s="342" t="s">
        <v>437</v>
      </c>
      <c r="D31" s="342" t="s">
        <v>380</v>
      </c>
      <c r="E31" s="339">
        <v>51124.5</v>
      </c>
      <c r="F31" s="339">
        <v>80839.5</v>
      </c>
      <c r="G31" s="357">
        <v>69762</v>
      </c>
      <c r="H31" s="351"/>
      <c r="I31" s="637"/>
      <c r="J31" s="640"/>
      <c r="K31" s="625"/>
      <c r="L31" s="342" t="s">
        <v>399</v>
      </c>
      <c r="M31" s="339">
        <v>113536.5</v>
      </c>
      <c r="N31" s="355">
        <v>219114</v>
      </c>
      <c r="O31" s="340">
        <v>159715.5</v>
      </c>
      <c r="Q31" s="5"/>
      <c r="R31" s="254"/>
      <c r="S31" s="254"/>
      <c r="T31" s="254"/>
      <c r="U31" s="5"/>
      <c r="V31" s="255"/>
      <c r="W31" s="255"/>
      <c r="X31" s="255"/>
    </row>
    <row r="32" spans="1:24" x14ac:dyDescent="0.25">
      <c r="A32" s="628"/>
      <c r="B32" s="625"/>
      <c r="C32" s="342" t="s">
        <v>439</v>
      </c>
      <c r="D32" s="342" t="s">
        <v>381</v>
      </c>
      <c r="E32" s="339">
        <v>51849</v>
      </c>
      <c r="F32" s="339">
        <v>81553.5</v>
      </c>
      <c r="G32" s="357">
        <v>73237.5</v>
      </c>
      <c r="H32" s="351"/>
      <c r="I32" s="637"/>
      <c r="J32" s="640"/>
      <c r="K32" s="625" t="s">
        <v>436</v>
      </c>
      <c r="L32" s="342" t="s">
        <v>390</v>
      </c>
      <c r="M32" s="339">
        <v>125002.5</v>
      </c>
      <c r="N32" s="355">
        <v>232522.5</v>
      </c>
      <c r="O32" s="340">
        <v>166624.5</v>
      </c>
      <c r="Q32" s="5"/>
      <c r="R32" s="254"/>
      <c r="S32" s="254"/>
      <c r="T32" s="254"/>
      <c r="U32" s="5"/>
      <c r="V32" s="255"/>
      <c r="W32" s="255"/>
      <c r="X32" s="255"/>
    </row>
    <row r="33" spans="1:24" x14ac:dyDescent="0.25">
      <c r="A33" s="628"/>
      <c r="B33" s="625"/>
      <c r="C33" s="625" t="s">
        <v>440</v>
      </c>
      <c r="D33" s="342" t="s">
        <v>382</v>
      </c>
      <c r="E33" s="339">
        <v>52552.5</v>
      </c>
      <c r="F33" s="339">
        <v>82278</v>
      </c>
      <c r="G33" s="357">
        <v>73783.5</v>
      </c>
      <c r="H33" s="351"/>
      <c r="I33" s="637"/>
      <c r="J33" s="640"/>
      <c r="K33" s="625"/>
      <c r="L33" s="342" t="s">
        <v>400</v>
      </c>
      <c r="M33" s="339">
        <v>121789.5</v>
      </c>
      <c r="N33" s="355">
        <v>229183.5</v>
      </c>
      <c r="O33" s="340">
        <v>162172.5</v>
      </c>
      <c r="Q33" s="5"/>
      <c r="R33" s="254"/>
      <c r="S33" s="254"/>
      <c r="T33" s="254"/>
      <c r="U33" s="5"/>
      <c r="V33" s="255"/>
      <c r="W33" s="255"/>
      <c r="X33" s="255"/>
    </row>
    <row r="34" spans="1:24" x14ac:dyDescent="0.25">
      <c r="A34" s="628"/>
      <c r="B34" s="625"/>
      <c r="C34" s="625"/>
      <c r="D34" s="342" t="s">
        <v>383</v>
      </c>
      <c r="E34" s="339">
        <v>52384.5</v>
      </c>
      <c r="F34" s="339">
        <v>82089</v>
      </c>
      <c r="G34" s="357">
        <v>73657.5</v>
      </c>
      <c r="H34" s="351"/>
      <c r="I34" s="637"/>
      <c r="J34" s="640"/>
      <c r="K34" s="625" t="s">
        <v>423</v>
      </c>
      <c r="L34" s="342" t="s">
        <v>400</v>
      </c>
      <c r="M34" s="339">
        <v>125023.5</v>
      </c>
      <c r="N34" s="355">
        <v>232060.5</v>
      </c>
      <c r="O34" s="340">
        <v>166624.5</v>
      </c>
      <c r="Q34" s="5"/>
      <c r="R34" s="254"/>
      <c r="S34" s="254"/>
      <c r="T34" s="254"/>
      <c r="U34" s="5"/>
      <c r="V34" s="255"/>
      <c r="W34" s="255"/>
      <c r="X34" s="255"/>
    </row>
    <row r="35" spans="1:24" x14ac:dyDescent="0.25">
      <c r="A35" s="628"/>
      <c r="B35" s="625"/>
      <c r="C35" s="625" t="s">
        <v>441</v>
      </c>
      <c r="D35" s="342" t="s">
        <v>382</v>
      </c>
      <c r="E35" s="339">
        <v>55450.5</v>
      </c>
      <c r="F35" s="339">
        <v>85144.5</v>
      </c>
      <c r="G35" s="357">
        <v>74592</v>
      </c>
      <c r="H35" s="351"/>
      <c r="I35" s="637"/>
      <c r="J35" s="640"/>
      <c r="K35" s="625"/>
      <c r="L35" s="342" t="s">
        <v>127</v>
      </c>
      <c r="M35" s="339">
        <v>125023.5</v>
      </c>
      <c r="N35" s="355">
        <v>232060.5</v>
      </c>
      <c r="O35" s="340">
        <v>166624.5</v>
      </c>
      <c r="Q35" s="256"/>
      <c r="R35" s="254"/>
      <c r="S35" s="254"/>
      <c r="T35" s="254"/>
      <c r="U35" s="5"/>
      <c r="V35" s="255"/>
      <c r="W35" s="255"/>
      <c r="X35" s="255"/>
    </row>
    <row r="36" spans="1:24" x14ac:dyDescent="0.25">
      <c r="A36" s="628"/>
      <c r="B36" s="625"/>
      <c r="C36" s="625"/>
      <c r="D36" s="342" t="s">
        <v>384</v>
      </c>
      <c r="E36" s="339">
        <v>55450.5</v>
      </c>
      <c r="F36" s="339">
        <v>85144.5</v>
      </c>
      <c r="G36" s="357">
        <v>74592</v>
      </c>
      <c r="H36" s="351"/>
      <c r="I36" s="637"/>
      <c r="J36" s="640"/>
      <c r="K36" s="625"/>
      <c r="L36" s="342" t="s">
        <v>393</v>
      </c>
      <c r="M36" s="339">
        <v>124477.5</v>
      </c>
      <c r="N36" s="355">
        <v>231777</v>
      </c>
      <c r="O36" s="340">
        <v>165994.5</v>
      </c>
      <c r="Q36" s="5"/>
      <c r="R36" s="254"/>
      <c r="S36" s="254"/>
      <c r="T36" s="254"/>
      <c r="U36" s="5"/>
      <c r="V36" s="255"/>
      <c r="W36" s="255"/>
      <c r="X36" s="255"/>
    </row>
    <row r="37" spans="1:24" x14ac:dyDescent="0.25">
      <c r="A37" s="628"/>
      <c r="B37" s="625"/>
      <c r="C37" s="625"/>
      <c r="D37" s="342" t="s">
        <v>383</v>
      </c>
      <c r="E37" s="339">
        <v>53119.5</v>
      </c>
      <c r="F37" s="339">
        <v>82929</v>
      </c>
      <c r="G37" s="357">
        <v>73237.5</v>
      </c>
      <c r="H37" s="351"/>
      <c r="I37" s="637"/>
      <c r="J37" s="640"/>
      <c r="K37" s="625" t="s">
        <v>425</v>
      </c>
      <c r="L37" s="342" t="s">
        <v>400</v>
      </c>
      <c r="M37" s="339">
        <v>130557</v>
      </c>
      <c r="N37" s="355">
        <v>237384</v>
      </c>
      <c r="O37" s="340">
        <v>171916.5</v>
      </c>
      <c r="Q37" s="5"/>
      <c r="R37" s="254"/>
      <c r="S37" s="254"/>
      <c r="T37" s="254"/>
      <c r="U37" s="5"/>
      <c r="V37" s="255"/>
      <c r="W37" s="255"/>
      <c r="X37" s="255"/>
    </row>
    <row r="38" spans="1:24" x14ac:dyDescent="0.25">
      <c r="A38" s="628"/>
      <c r="B38" s="625"/>
      <c r="C38" s="625" t="s">
        <v>433</v>
      </c>
      <c r="D38" s="342" t="s">
        <v>384</v>
      </c>
      <c r="E38" s="339">
        <v>57067.5</v>
      </c>
      <c r="F38" s="339">
        <v>86772</v>
      </c>
      <c r="G38" s="357">
        <v>85659</v>
      </c>
      <c r="H38" s="351"/>
      <c r="I38" s="637"/>
      <c r="J38" s="640"/>
      <c r="K38" s="625"/>
      <c r="L38" s="342" t="s">
        <v>127</v>
      </c>
      <c r="M38" s="339">
        <v>130557</v>
      </c>
      <c r="N38" s="355">
        <v>237384</v>
      </c>
      <c r="O38" s="340">
        <v>171916.5</v>
      </c>
      <c r="Q38" s="5"/>
      <c r="R38" s="254"/>
      <c r="S38" s="254"/>
      <c r="T38" s="254"/>
      <c r="U38" s="5"/>
      <c r="V38" s="255"/>
      <c r="W38" s="255"/>
      <c r="X38" s="255"/>
    </row>
    <row r="39" spans="1:24" x14ac:dyDescent="0.25">
      <c r="A39" s="628"/>
      <c r="B39" s="625"/>
      <c r="C39" s="625"/>
      <c r="D39" s="342" t="s">
        <v>385</v>
      </c>
      <c r="E39" s="339">
        <v>57067.5</v>
      </c>
      <c r="F39" s="339">
        <v>86772</v>
      </c>
      <c r="G39" s="357">
        <v>85659</v>
      </c>
      <c r="H39" s="351"/>
      <c r="I39" s="637"/>
      <c r="J39" s="640"/>
      <c r="K39" s="625"/>
      <c r="L39" s="342" t="s">
        <v>393</v>
      </c>
      <c r="M39" s="339">
        <v>130053</v>
      </c>
      <c r="N39" s="355">
        <v>237184.5</v>
      </c>
      <c r="O39" s="340">
        <v>169134</v>
      </c>
      <c r="Q39" s="5"/>
      <c r="R39" s="254"/>
      <c r="S39" s="254"/>
      <c r="T39" s="254"/>
      <c r="U39" s="5"/>
      <c r="V39" s="255"/>
      <c r="W39" s="255"/>
      <c r="X39" s="255"/>
    </row>
    <row r="40" spans="1:24" x14ac:dyDescent="0.25">
      <c r="A40" s="628"/>
      <c r="B40" s="625"/>
      <c r="C40" s="625"/>
      <c r="D40" s="342" t="s">
        <v>386</v>
      </c>
      <c r="E40" s="339">
        <v>54873</v>
      </c>
      <c r="F40" s="339">
        <v>84682.5</v>
      </c>
      <c r="G40" s="357">
        <v>83097</v>
      </c>
      <c r="H40" s="351"/>
      <c r="I40" s="637"/>
      <c r="J40" s="640"/>
      <c r="K40" s="625" t="s">
        <v>430</v>
      </c>
      <c r="L40" s="342" t="s">
        <v>127</v>
      </c>
      <c r="M40" s="339">
        <v>138001.5</v>
      </c>
      <c r="N40" s="355">
        <v>245584.5</v>
      </c>
      <c r="O40" s="340">
        <v>182521.5</v>
      </c>
      <c r="Q40" s="5"/>
      <c r="R40" s="254"/>
      <c r="S40" s="254"/>
      <c r="T40" s="254"/>
      <c r="U40" s="5"/>
      <c r="V40" s="255"/>
      <c r="W40" s="255"/>
      <c r="X40" s="255"/>
    </row>
    <row r="41" spans="1:24" x14ac:dyDescent="0.25">
      <c r="A41" s="628"/>
      <c r="B41" s="625"/>
      <c r="C41" s="625" t="s">
        <v>421</v>
      </c>
      <c r="D41" s="342" t="s">
        <v>385</v>
      </c>
      <c r="E41" s="339">
        <v>59188.5</v>
      </c>
      <c r="F41" s="339">
        <v>88903.5</v>
      </c>
      <c r="G41" s="357">
        <v>86152.5</v>
      </c>
      <c r="H41" s="351"/>
      <c r="I41" s="637"/>
      <c r="J41" s="640"/>
      <c r="K41" s="625"/>
      <c r="L41" s="342" t="s">
        <v>392</v>
      </c>
      <c r="M41" s="339">
        <v>138001.5</v>
      </c>
      <c r="N41" s="355">
        <v>245584.5</v>
      </c>
      <c r="O41" s="340">
        <v>182521.5</v>
      </c>
      <c r="Q41" s="5"/>
      <c r="R41" s="254"/>
      <c r="S41" s="254"/>
      <c r="T41" s="254"/>
      <c r="U41" s="5"/>
      <c r="V41" s="255"/>
      <c r="W41" s="255"/>
      <c r="X41" s="255"/>
    </row>
    <row r="42" spans="1:24" x14ac:dyDescent="0.25">
      <c r="A42" s="628"/>
      <c r="B42" s="625"/>
      <c r="C42" s="625"/>
      <c r="D42" s="342" t="s">
        <v>387</v>
      </c>
      <c r="E42" s="339">
        <v>59188.5</v>
      </c>
      <c r="F42" s="339">
        <v>88903.5</v>
      </c>
      <c r="G42" s="357">
        <v>86152.5</v>
      </c>
      <c r="H42" s="351"/>
      <c r="I42" s="637"/>
      <c r="J42" s="640"/>
      <c r="K42" s="625"/>
      <c r="L42" s="342" t="s">
        <v>395</v>
      </c>
      <c r="M42" s="339">
        <v>134137.5</v>
      </c>
      <c r="N42" s="355">
        <v>241122</v>
      </c>
      <c r="O42" s="340">
        <v>175623</v>
      </c>
      <c r="Q42" s="5"/>
      <c r="R42" s="254"/>
      <c r="S42" s="254"/>
      <c r="T42" s="254"/>
      <c r="U42" s="5"/>
      <c r="V42" s="255"/>
      <c r="W42" s="255"/>
      <c r="X42" s="255"/>
    </row>
    <row r="43" spans="1:24" x14ac:dyDescent="0.25">
      <c r="A43" s="628"/>
      <c r="B43" s="625"/>
      <c r="C43" s="625"/>
      <c r="D43" s="342" t="s">
        <v>388</v>
      </c>
      <c r="E43" s="339">
        <v>57508.5</v>
      </c>
      <c r="F43" s="339">
        <v>87286.5</v>
      </c>
      <c r="G43" s="357">
        <v>85627.5</v>
      </c>
      <c r="H43" s="351"/>
      <c r="I43" s="637"/>
      <c r="J43" s="640"/>
      <c r="K43" s="625" t="s">
        <v>431</v>
      </c>
      <c r="L43" s="342" t="s">
        <v>392</v>
      </c>
      <c r="M43" s="339">
        <v>153688.5</v>
      </c>
      <c r="N43" s="355">
        <v>257544</v>
      </c>
      <c r="O43" s="340">
        <v>205621.5</v>
      </c>
      <c r="Q43" s="5"/>
      <c r="R43" s="254"/>
      <c r="S43" s="254"/>
      <c r="T43" s="254"/>
      <c r="U43" s="5"/>
      <c r="V43" s="255"/>
      <c r="W43" s="255"/>
      <c r="X43" s="255"/>
    </row>
    <row r="44" spans="1:24" x14ac:dyDescent="0.25">
      <c r="A44" s="628"/>
      <c r="B44" s="625"/>
      <c r="C44" s="625" t="s">
        <v>436</v>
      </c>
      <c r="D44" s="342" t="s">
        <v>385</v>
      </c>
      <c r="E44" s="339">
        <v>68890.5</v>
      </c>
      <c r="F44" s="339">
        <v>98616</v>
      </c>
      <c r="G44" s="357">
        <v>97114.5</v>
      </c>
      <c r="H44" s="351"/>
      <c r="I44" s="637"/>
      <c r="J44" s="640"/>
      <c r="K44" s="625"/>
      <c r="L44" s="342" t="s">
        <v>128</v>
      </c>
      <c r="M44" s="339">
        <v>153688.5</v>
      </c>
      <c r="N44" s="355">
        <v>257544</v>
      </c>
      <c r="O44" s="340">
        <v>205621.5</v>
      </c>
      <c r="Q44" s="5"/>
      <c r="R44" s="254"/>
      <c r="S44" s="254"/>
      <c r="T44" s="254"/>
      <c r="U44" s="5"/>
      <c r="V44" s="255"/>
      <c r="W44" s="255"/>
      <c r="X44" s="255"/>
    </row>
    <row r="45" spans="1:24" x14ac:dyDescent="0.25">
      <c r="A45" s="628"/>
      <c r="B45" s="625"/>
      <c r="C45" s="625"/>
      <c r="D45" s="342" t="s">
        <v>387</v>
      </c>
      <c r="E45" s="339">
        <v>68890.5</v>
      </c>
      <c r="F45" s="339">
        <v>98616</v>
      </c>
      <c r="G45" s="357">
        <v>97114.5</v>
      </c>
      <c r="H45" s="351"/>
      <c r="I45" s="637"/>
      <c r="J45" s="640"/>
      <c r="K45" s="625"/>
      <c r="L45" s="342" t="s">
        <v>395</v>
      </c>
      <c r="M45" s="339">
        <v>151074</v>
      </c>
      <c r="N45" s="355">
        <v>256872</v>
      </c>
      <c r="O45" s="340">
        <v>214504.5</v>
      </c>
      <c r="Q45" s="5"/>
      <c r="R45" s="254"/>
      <c r="S45" s="254"/>
      <c r="T45" s="254"/>
      <c r="U45" s="5"/>
      <c r="V45" s="255"/>
      <c r="W45" s="255"/>
      <c r="X45" s="255"/>
    </row>
    <row r="46" spans="1:24" x14ac:dyDescent="0.25">
      <c r="A46" s="628"/>
      <c r="B46" s="625"/>
      <c r="C46" s="625"/>
      <c r="D46" s="342" t="s">
        <v>389</v>
      </c>
      <c r="E46" s="339">
        <v>69426</v>
      </c>
      <c r="F46" s="339">
        <v>99109.5</v>
      </c>
      <c r="G46" s="357">
        <v>97293</v>
      </c>
      <c r="H46" s="351"/>
      <c r="I46" s="637"/>
      <c r="J46" s="640"/>
      <c r="K46" s="360" t="s">
        <v>432</v>
      </c>
      <c r="L46" s="342" t="s">
        <v>392</v>
      </c>
      <c r="M46" s="339">
        <v>162414</v>
      </c>
      <c r="N46" s="355">
        <v>267319.5</v>
      </c>
      <c r="O46" s="340">
        <v>208593</v>
      </c>
      <c r="Q46" s="5"/>
      <c r="R46" s="254"/>
      <c r="S46" s="254"/>
      <c r="T46" s="254"/>
      <c r="U46" s="5"/>
      <c r="V46" s="255"/>
      <c r="W46" s="255"/>
      <c r="X46" s="255"/>
    </row>
    <row r="47" spans="1:24" x14ac:dyDescent="0.25">
      <c r="A47" s="628"/>
      <c r="B47" s="625"/>
      <c r="C47" s="342" t="s">
        <v>423</v>
      </c>
      <c r="D47" s="342" t="s">
        <v>389</v>
      </c>
      <c r="E47" s="339">
        <v>71389.5</v>
      </c>
      <c r="F47" s="339">
        <v>101094</v>
      </c>
      <c r="G47" s="357">
        <v>98112</v>
      </c>
      <c r="H47" s="351"/>
      <c r="I47" s="637"/>
      <c r="J47" s="640"/>
      <c r="K47" s="361"/>
      <c r="L47" s="342" t="s">
        <v>128</v>
      </c>
      <c r="M47" s="339">
        <v>162414</v>
      </c>
      <c r="N47" s="355">
        <v>267319.5</v>
      </c>
      <c r="O47" s="340">
        <v>208593</v>
      </c>
      <c r="Q47" s="5"/>
      <c r="R47" s="254"/>
      <c r="S47" s="254"/>
      <c r="T47" s="254"/>
      <c r="U47" s="5"/>
      <c r="V47" s="255"/>
      <c r="W47" s="255"/>
      <c r="X47" s="255"/>
    </row>
    <row r="48" spans="1:24" ht="15.75" thickBot="1" x14ac:dyDescent="0.3">
      <c r="A48" s="629"/>
      <c r="B48" s="626"/>
      <c r="C48" s="626" t="s">
        <v>429</v>
      </c>
      <c r="D48" s="626"/>
      <c r="E48" s="347">
        <v>48856.5</v>
      </c>
      <c r="F48" s="347">
        <v>80146.5</v>
      </c>
      <c r="G48" s="358">
        <v>58978.5</v>
      </c>
      <c r="H48" s="351"/>
      <c r="I48" s="638"/>
      <c r="J48" s="641"/>
      <c r="K48" s="626" t="s">
        <v>429</v>
      </c>
      <c r="L48" s="626"/>
      <c r="M48" s="347">
        <v>112780.5</v>
      </c>
      <c r="N48" s="359">
        <v>216688.5</v>
      </c>
      <c r="O48" s="348">
        <v>126861</v>
      </c>
      <c r="Q48" s="5"/>
      <c r="R48" s="254"/>
      <c r="S48" s="254"/>
      <c r="T48" s="254"/>
      <c r="U48" s="5"/>
      <c r="V48" s="255"/>
      <c r="W48" s="255"/>
      <c r="X48" s="255"/>
    </row>
    <row r="49" spans="1:27" x14ac:dyDescent="0.25">
      <c r="Q49" s="5"/>
      <c r="R49" s="5"/>
      <c r="S49" s="5"/>
      <c r="T49" s="5"/>
      <c r="U49" s="5"/>
      <c r="V49" s="5"/>
      <c r="W49" s="5"/>
      <c r="X49" s="5"/>
    </row>
    <row r="50" spans="1:27" ht="18" customHeight="1" x14ac:dyDescent="0.25">
      <c r="Q50" s="5"/>
      <c r="R50" s="5"/>
      <c r="S50" s="5"/>
      <c r="T50" s="5"/>
      <c r="U50" s="5"/>
      <c r="V50" s="5"/>
      <c r="W50" s="5"/>
      <c r="X50" s="5"/>
    </row>
    <row r="51" spans="1:27" x14ac:dyDescent="0.25">
      <c r="Q51" s="5"/>
      <c r="R51" s="5"/>
      <c r="S51" s="5"/>
      <c r="T51" s="5"/>
      <c r="U51" s="5"/>
      <c r="V51" s="5"/>
      <c r="W51" s="5"/>
      <c r="X51" s="5"/>
    </row>
    <row r="52" spans="1:27" x14ac:dyDescent="0.25">
      <c r="Q52" s="5"/>
      <c r="R52" s="5"/>
      <c r="S52" s="5"/>
      <c r="T52" s="5"/>
      <c r="U52" s="5"/>
      <c r="V52" s="5"/>
      <c r="W52" s="5"/>
      <c r="X52" s="5"/>
    </row>
    <row r="53" spans="1:27" x14ac:dyDescent="0.25">
      <c r="Q53" s="5"/>
      <c r="R53" s="5"/>
      <c r="S53" s="5"/>
      <c r="T53" s="5"/>
      <c r="U53" s="5"/>
    </row>
    <row r="54" spans="1:27" x14ac:dyDescent="0.25">
      <c r="Q54" s="5"/>
      <c r="R54" s="5"/>
      <c r="S54" s="5"/>
      <c r="T54" s="5"/>
      <c r="U54" s="5"/>
    </row>
    <row r="55" spans="1:27" x14ac:dyDescent="0.25">
      <c r="Q55" s="5"/>
      <c r="R55" s="5"/>
      <c r="S55" s="5"/>
      <c r="T55" s="5"/>
      <c r="U55" s="5"/>
    </row>
    <row r="56" spans="1:27" ht="15" customHeight="1" x14ac:dyDescent="0.25">
      <c r="A56" s="322"/>
      <c r="B56" s="328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0"/>
      <c r="O56" s="127" t="str">
        <f>ins!A2</f>
        <v>Прайс лист от 01.12.2013 г.</v>
      </c>
      <c r="Q56" s="5"/>
      <c r="R56" s="5"/>
      <c r="S56" s="5"/>
      <c r="T56" s="5"/>
      <c r="U56" s="5"/>
    </row>
    <row r="57" spans="1:27" ht="15" customHeight="1" thickBot="1" x14ac:dyDescent="0.3">
      <c r="A57" s="647" t="s">
        <v>366</v>
      </c>
      <c r="B57" s="647"/>
      <c r="C57" s="647"/>
      <c r="D57" s="647"/>
      <c r="E57" s="647"/>
      <c r="F57" s="647"/>
      <c r="G57" s="647"/>
      <c r="H57" s="329"/>
      <c r="I57" s="329"/>
      <c r="J57" s="329"/>
      <c r="K57" s="329"/>
      <c r="L57" s="329"/>
      <c r="M57" s="329"/>
      <c r="N57" s="329"/>
      <c r="O57" s="329"/>
      <c r="Q57" s="5"/>
      <c r="R57" s="254"/>
      <c r="S57" s="254"/>
      <c r="T57" s="254"/>
      <c r="U57" s="5"/>
      <c r="V57" s="5"/>
      <c r="W57" s="5"/>
      <c r="X57" s="5"/>
      <c r="Y57" s="5"/>
      <c r="Z57" s="5"/>
      <c r="AA57" s="5"/>
    </row>
    <row r="58" spans="1:27" ht="15" customHeight="1" x14ac:dyDescent="0.25">
      <c r="A58" s="330"/>
      <c r="B58" s="331"/>
      <c r="C58" s="619" t="s">
        <v>418</v>
      </c>
      <c r="D58" s="619"/>
      <c r="E58" s="620" t="s">
        <v>403</v>
      </c>
      <c r="F58" s="331" t="s">
        <v>419</v>
      </c>
      <c r="G58" s="622" t="s">
        <v>401</v>
      </c>
      <c r="H58" s="322"/>
      <c r="I58" s="322"/>
      <c r="J58" s="322"/>
      <c r="K58" s="602" t="s">
        <v>33</v>
      </c>
      <c r="L58" s="603"/>
      <c r="M58" s="603"/>
      <c r="N58" s="604"/>
      <c r="O58" s="332"/>
      <c r="P58" s="30"/>
      <c r="Q58" s="5"/>
      <c r="R58" s="254"/>
      <c r="S58" s="254"/>
      <c r="T58" s="254"/>
      <c r="U58" s="5"/>
      <c r="V58" s="5"/>
      <c r="W58" s="5"/>
      <c r="X58" s="5"/>
      <c r="Y58" s="5"/>
      <c r="Z58" s="5"/>
      <c r="AA58" s="5"/>
    </row>
    <row r="59" spans="1:27" ht="26.25" thickBot="1" x14ac:dyDescent="0.3">
      <c r="A59" s="333" t="s">
        <v>8</v>
      </c>
      <c r="B59" s="334" t="s">
        <v>402</v>
      </c>
      <c r="C59" s="334" t="s">
        <v>2</v>
      </c>
      <c r="D59" s="334" t="s">
        <v>414</v>
      </c>
      <c r="E59" s="621"/>
      <c r="F59" s="335" t="s">
        <v>404</v>
      </c>
      <c r="G59" s="623"/>
      <c r="H59" s="322"/>
      <c r="I59" s="322"/>
      <c r="J59" s="322"/>
      <c r="K59" s="103" t="s">
        <v>8</v>
      </c>
      <c r="L59" s="104" t="s">
        <v>34</v>
      </c>
      <c r="M59" s="105" t="s">
        <v>35</v>
      </c>
      <c r="N59" s="106" t="s">
        <v>36</v>
      </c>
      <c r="O59" s="332"/>
      <c r="P59" s="30"/>
      <c r="Q59" s="5"/>
      <c r="R59" s="254"/>
      <c r="S59" s="254"/>
      <c r="T59" s="254"/>
      <c r="U59" s="5"/>
      <c r="V59" s="5"/>
      <c r="W59" s="5"/>
      <c r="X59" s="5"/>
      <c r="Y59" s="5"/>
      <c r="Z59" s="5"/>
      <c r="AA59" s="5"/>
    </row>
    <row r="60" spans="1:27" x14ac:dyDescent="0.25">
      <c r="A60" s="627" t="s">
        <v>42</v>
      </c>
      <c r="B60" s="624" t="s">
        <v>420</v>
      </c>
      <c r="C60" s="336" t="s">
        <v>421</v>
      </c>
      <c r="D60" s="336" t="s">
        <v>422</v>
      </c>
      <c r="E60" s="337">
        <v>111625.5</v>
      </c>
      <c r="F60" s="337">
        <v>251044.5</v>
      </c>
      <c r="G60" s="338">
        <v>189031.5</v>
      </c>
      <c r="H60" s="322"/>
      <c r="I60" s="322"/>
      <c r="J60" s="322"/>
      <c r="K60" s="324">
        <v>2</v>
      </c>
      <c r="L60" s="72">
        <v>535</v>
      </c>
      <c r="M60" s="108">
        <v>555</v>
      </c>
      <c r="N60" s="109">
        <f>L60+M60</f>
        <v>1090</v>
      </c>
      <c r="O60" s="341"/>
      <c r="P60" s="30"/>
      <c r="Q60" s="5"/>
      <c r="R60" s="258"/>
      <c r="S60" s="259"/>
      <c r="T60" s="631"/>
      <c r="U60" s="631"/>
      <c r="V60" s="5"/>
      <c r="W60" s="5"/>
      <c r="X60" s="5"/>
      <c r="Y60" s="5"/>
      <c r="Z60" s="5"/>
      <c r="AA60" s="5"/>
    </row>
    <row r="61" spans="1:27" x14ac:dyDescent="0.25">
      <c r="A61" s="628"/>
      <c r="B61" s="625"/>
      <c r="C61" s="342" t="s">
        <v>423</v>
      </c>
      <c r="D61" s="625" t="s">
        <v>424</v>
      </c>
      <c r="E61" s="343">
        <v>124729.5</v>
      </c>
      <c r="F61" s="343">
        <v>258405</v>
      </c>
      <c r="G61" s="344">
        <v>199783.5</v>
      </c>
      <c r="H61" s="322"/>
      <c r="I61" s="322"/>
      <c r="J61" s="322"/>
      <c r="K61" s="324">
        <v>2.5</v>
      </c>
      <c r="L61" s="72">
        <v>565</v>
      </c>
      <c r="M61" s="108">
        <v>605</v>
      </c>
      <c r="N61" s="109">
        <f t="shared" ref="N61:N67" si="0">L61+M61</f>
        <v>1170</v>
      </c>
      <c r="O61" s="345"/>
      <c r="P61" s="5"/>
      <c r="Q61" s="5"/>
      <c r="R61" s="258"/>
      <c r="S61" s="259"/>
      <c r="T61" s="631"/>
      <c r="U61" s="631"/>
      <c r="V61" s="5"/>
      <c r="W61" s="5"/>
      <c r="X61" s="5"/>
      <c r="Y61" s="5"/>
      <c r="Z61" s="5"/>
      <c r="AA61" s="5"/>
    </row>
    <row r="62" spans="1:27" x14ac:dyDescent="0.25">
      <c r="A62" s="628"/>
      <c r="B62" s="625"/>
      <c r="C62" s="342" t="s">
        <v>425</v>
      </c>
      <c r="D62" s="625"/>
      <c r="E62" s="343">
        <v>136195.5</v>
      </c>
      <c r="F62" s="343">
        <v>264306</v>
      </c>
      <c r="G62" s="344">
        <v>231189</v>
      </c>
      <c r="H62" s="322"/>
      <c r="I62" s="322"/>
      <c r="J62" s="322"/>
      <c r="K62" s="324" t="s">
        <v>37</v>
      </c>
      <c r="L62" s="72">
        <v>815</v>
      </c>
      <c r="M62" s="108">
        <v>785</v>
      </c>
      <c r="N62" s="109">
        <f t="shared" si="0"/>
        <v>1600</v>
      </c>
      <c r="O62" s="346"/>
      <c r="Q62" s="5"/>
      <c r="R62" s="258"/>
      <c r="S62" s="259"/>
      <c r="T62" s="631"/>
      <c r="U62" s="631"/>
      <c r="V62" s="5"/>
      <c r="W62" s="5"/>
      <c r="X62" s="5"/>
      <c r="Y62" s="5"/>
      <c r="Z62" s="5"/>
      <c r="AA62" s="5"/>
    </row>
    <row r="63" spans="1:27" x14ac:dyDescent="0.25">
      <c r="A63" s="628"/>
      <c r="B63" s="625"/>
      <c r="C63" s="342" t="s">
        <v>426</v>
      </c>
      <c r="D63" s="625" t="s">
        <v>427</v>
      </c>
      <c r="E63" s="343">
        <v>159600</v>
      </c>
      <c r="F63" s="343">
        <v>275047.5</v>
      </c>
      <c r="G63" s="344" t="s">
        <v>50</v>
      </c>
      <c r="H63" s="322"/>
      <c r="I63" s="322"/>
      <c r="J63" s="322"/>
      <c r="K63" s="324" t="s">
        <v>38</v>
      </c>
      <c r="L63" s="72">
        <v>1050</v>
      </c>
      <c r="M63" s="108">
        <v>995</v>
      </c>
      <c r="N63" s="109">
        <f t="shared" si="0"/>
        <v>2045</v>
      </c>
      <c r="O63" s="346"/>
      <c r="Q63" s="5"/>
      <c r="R63" s="258"/>
      <c r="S63" s="259"/>
      <c r="T63" s="631"/>
      <c r="U63" s="631"/>
      <c r="V63" s="5"/>
      <c r="W63" s="5"/>
      <c r="X63" s="5"/>
      <c r="Y63" s="5"/>
      <c r="Z63" s="5"/>
      <c r="AA63" s="5"/>
    </row>
    <row r="64" spans="1:27" x14ac:dyDescent="0.25">
      <c r="A64" s="628"/>
      <c r="B64" s="625"/>
      <c r="C64" s="342" t="s">
        <v>428</v>
      </c>
      <c r="D64" s="625"/>
      <c r="E64" s="343">
        <v>183330</v>
      </c>
      <c r="F64" s="343">
        <v>294346.5</v>
      </c>
      <c r="G64" s="344" t="s">
        <v>50</v>
      </c>
      <c r="H64" s="322"/>
      <c r="I64" s="322"/>
      <c r="J64" s="322"/>
      <c r="K64" s="324" t="s">
        <v>39</v>
      </c>
      <c r="L64" s="72">
        <v>1435</v>
      </c>
      <c r="M64" s="108">
        <v>1310</v>
      </c>
      <c r="N64" s="109">
        <f t="shared" si="0"/>
        <v>2745</v>
      </c>
      <c r="O64" s="346"/>
      <c r="Q64" s="5"/>
      <c r="R64" s="258"/>
      <c r="S64" s="259"/>
      <c r="T64" s="631"/>
      <c r="U64" s="631"/>
      <c r="V64" s="5"/>
      <c r="W64" s="5"/>
      <c r="X64" s="5"/>
      <c r="Y64" s="5"/>
      <c r="Z64" s="5"/>
      <c r="AA64" s="5"/>
    </row>
    <row r="65" spans="1:27" x14ac:dyDescent="0.25">
      <c r="A65" s="628"/>
      <c r="B65" s="625"/>
      <c r="C65" s="625" t="s">
        <v>429</v>
      </c>
      <c r="D65" s="625"/>
      <c r="E65" s="343">
        <v>84031.5</v>
      </c>
      <c r="F65" s="343">
        <v>222264</v>
      </c>
      <c r="G65" s="344">
        <v>152061</v>
      </c>
      <c r="H65" s="322"/>
      <c r="I65" s="322"/>
      <c r="J65" s="322"/>
      <c r="K65" s="324" t="s">
        <v>40</v>
      </c>
      <c r="L65" s="72">
        <v>1745</v>
      </c>
      <c r="M65" s="108">
        <v>1620</v>
      </c>
      <c r="N65" s="109">
        <f t="shared" si="0"/>
        <v>3365</v>
      </c>
      <c r="O65" s="346"/>
      <c r="Q65" s="5"/>
      <c r="R65" s="258"/>
      <c r="S65" s="259"/>
      <c r="T65" s="631"/>
      <c r="U65" s="631"/>
      <c r="V65" s="5"/>
      <c r="W65" s="5"/>
      <c r="X65" s="5"/>
      <c r="Y65" s="5"/>
      <c r="Z65" s="5"/>
      <c r="AA65" s="5"/>
    </row>
    <row r="66" spans="1:27" x14ac:dyDescent="0.25">
      <c r="A66" s="628"/>
      <c r="B66" s="625" t="s">
        <v>39</v>
      </c>
      <c r="C66" s="625" t="s">
        <v>430</v>
      </c>
      <c r="D66" s="342" t="s">
        <v>405</v>
      </c>
      <c r="E66" s="343">
        <v>222054</v>
      </c>
      <c r="F66" s="343">
        <v>324859.5</v>
      </c>
      <c r="G66" s="344">
        <v>234874.5</v>
      </c>
      <c r="H66" s="322"/>
      <c r="I66" s="322"/>
      <c r="J66" s="322"/>
      <c r="K66" s="324" t="s">
        <v>41</v>
      </c>
      <c r="L66" s="72">
        <v>1980</v>
      </c>
      <c r="M66" s="108">
        <v>1905</v>
      </c>
      <c r="N66" s="109">
        <f t="shared" si="0"/>
        <v>3885</v>
      </c>
      <c r="O66" s="346"/>
      <c r="Q66" s="5"/>
      <c r="R66" s="258"/>
      <c r="S66" s="259"/>
      <c r="T66" s="631"/>
      <c r="U66" s="631"/>
      <c r="V66" s="5"/>
      <c r="W66" s="5"/>
      <c r="X66" s="5"/>
      <c r="Y66" s="5"/>
      <c r="Z66" s="5"/>
      <c r="AA66" s="5"/>
    </row>
    <row r="67" spans="1:27" ht="15.75" thickBot="1" x14ac:dyDescent="0.3">
      <c r="A67" s="628"/>
      <c r="B67" s="625"/>
      <c r="C67" s="625"/>
      <c r="D67" s="342" t="s">
        <v>406</v>
      </c>
      <c r="E67" s="343">
        <v>175255.5</v>
      </c>
      <c r="F67" s="343">
        <v>311619</v>
      </c>
      <c r="G67" s="344">
        <v>205117.5</v>
      </c>
      <c r="H67" s="322"/>
      <c r="I67" s="322"/>
      <c r="J67" s="322"/>
      <c r="K67" s="325" t="s">
        <v>42</v>
      </c>
      <c r="L67" s="75">
        <v>2565</v>
      </c>
      <c r="M67" s="113">
        <v>2545</v>
      </c>
      <c r="N67" s="114">
        <f t="shared" si="0"/>
        <v>5110</v>
      </c>
      <c r="O67" s="346"/>
      <c r="Q67" s="5"/>
      <c r="R67" s="258"/>
      <c r="S67" s="259"/>
      <c r="T67" s="631"/>
      <c r="U67" s="631"/>
      <c r="V67" s="5"/>
      <c r="W67" s="5"/>
      <c r="X67" s="5"/>
      <c r="Y67" s="5"/>
      <c r="Z67" s="5"/>
      <c r="AA67" s="5"/>
    </row>
    <row r="68" spans="1:27" ht="15.75" thickBot="1" x14ac:dyDescent="0.3">
      <c r="A68" s="628"/>
      <c r="B68" s="625"/>
      <c r="C68" s="342" t="s">
        <v>431</v>
      </c>
      <c r="D68" s="342" t="s">
        <v>407</v>
      </c>
      <c r="E68" s="343">
        <v>188097</v>
      </c>
      <c r="F68" s="343">
        <v>324912</v>
      </c>
      <c r="G68" s="344">
        <v>225246</v>
      </c>
      <c r="H68" s="322"/>
      <c r="I68" s="322"/>
      <c r="J68" s="322"/>
      <c r="K68" s="322"/>
      <c r="L68" s="322"/>
      <c r="M68" s="322"/>
      <c r="N68" s="320"/>
      <c r="O68" s="346"/>
      <c r="Q68" s="5"/>
      <c r="R68" s="254"/>
      <c r="S68" s="254"/>
      <c r="T68" s="257"/>
      <c r="U68" s="5"/>
      <c r="V68" s="5"/>
      <c r="W68" s="5"/>
      <c r="X68" s="5"/>
      <c r="Y68" s="5"/>
      <c r="Z68" s="5"/>
      <c r="AA68" s="5"/>
    </row>
    <row r="69" spans="1:27" x14ac:dyDescent="0.25">
      <c r="A69" s="628"/>
      <c r="B69" s="625"/>
      <c r="C69" s="625" t="s">
        <v>432</v>
      </c>
      <c r="D69" s="342" t="s">
        <v>408</v>
      </c>
      <c r="E69" s="343">
        <v>230002.5</v>
      </c>
      <c r="F69" s="343">
        <v>334047</v>
      </c>
      <c r="G69" s="344">
        <v>231189</v>
      </c>
      <c r="H69" s="322"/>
      <c r="I69" s="322"/>
      <c r="J69" s="322"/>
      <c r="K69" s="642" t="s">
        <v>31</v>
      </c>
      <c r="L69" s="643"/>
      <c r="M69" s="643"/>
      <c r="N69" s="644"/>
      <c r="O69" s="346"/>
      <c r="Q69" s="5"/>
      <c r="R69" s="254"/>
      <c r="S69" s="254"/>
      <c r="T69" s="257"/>
      <c r="U69" s="5"/>
      <c r="V69" s="5"/>
      <c r="W69" s="5"/>
      <c r="X69" s="5"/>
      <c r="Y69" s="5"/>
      <c r="Z69" s="5"/>
      <c r="AA69" s="5"/>
    </row>
    <row r="70" spans="1:27" x14ac:dyDescent="0.25">
      <c r="A70" s="628"/>
      <c r="B70" s="625"/>
      <c r="C70" s="625"/>
      <c r="D70" s="342" t="s">
        <v>409</v>
      </c>
      <c r="E70" s="343">
        <v>228543</v>
      </c>
      <c r="F70" s="343">
        <v>332524.5</v>
      </c>
      <c r="G70" s="344">
        <v>235032</v>
      </c>
      <c r="H70" s="322"/>
      <c r="I70" s="322"/>
      <c r="J70" s="322"/>
      <c r="K70" s="883" t="s">
        <v>32</v>
      </c>
      <c r="L70" s="884"/>
      <c r="M70" s="645" t="s">
        <v>13</v>
      </c>
      <c r="N70" s="646"/>
      <c r="O70" s="346"/>
      <c r="Q70" s="5"/>
      <c r="R70" s="631"/>
      <c r="S70" s="631"/>
      <c r="T70" s="254"/>
      <c r="U70" s="630"/>
      <c r="V70" s="630"/>
      <c r="W70" s="5"/>
      <c r="X70" s="5"/>
      <c r="Y70" s="5"/>
      <c r="Z70" s="5"/>
      <c r="AA70" s="5"/>
    </row>
    <row r="71" spans="1:27" x14ac:dyDescent="0.25">
      <c r="A71" s="628"/>
      <c r="B71" s="625"/>
      <c r="C71" s="625" t="s">
        <v>426</v>
      </c>
      <c r="D71" s="342" t="s">
        <v>131</v>
      </c>
      <c r="E71" s="343">
        <v>237993</v>
      </c>
      <c r="F71" s="343">
        <v>342163.5</v>
      </c>
      <c r="G71" s="344" t="s">
        <v>50</v>
      </c>
      <c r="H71" s="322"/>
      <c r="I71" s="322"/>
      <c r="J71" s="322"/>
      <c r="K71" s="607" t="s">
        <v>14</v>
      </c>
      <c r="L71" s="608"/>
      <c r="M71" s="632">
        <v>190</v>
      </c>
      <c r="N71" s="633"/>
      <c r="O71" s="346"/>
      <c r="Q71" s="5"/>
      <c r="R71" s="631"/>
      <c r="S71" s="631"/>
      <c r="T71" s="5"/>
      <c r="U71" s="630"/>
      <c r="V71" s="630"/>
      <c r="W71" s="5"/>
      <c r="X71" s="5"/>
      <c r="Y71" s="5"/>
      <c r="Z71" s="5"/>
      <c r="AA71" s="5"/>
    </row>
    <row r="72" spans="1:27" x14ac:dyDescent="0.25">
      <c r="A72" s="628"/>
      <c r="B72" s="625"/>
      <c r="C72" s="625"/>
      <c r="D72" s="342" t="s">
        <v>410</v>
      </c>
      <c r="E72" s="343">
        <v>237993</v>
      </c>
      <c r="F72" s="343">
        <v>342163.5</v>
      </c>
      <c r="G72" s="344" t="s">
        <v>50</v>
      </c>
      <c r="H72" s="322"/>
      <c r="I72" s="322"/>
      <c r="J72" s="322"/>
      <c r="K72" s="607" t="s">
        <v>15</v>
      </c>
      <c r="L72" s="608"/>
      <c r="M72" s="632">
        <v>210</v>
      </c>
      <c r="N72" s="633"/>
      <c r="O72" s="346"/>
      <c r="Q72" s="5"/>
      <c r="R72" s="631"/>
      <c r="S72" s="631"/>
      <c r="T72" s="5"/>
      <c r="U72" s="630"/>
      <c r="V72" s="630"/>
    </row>
    <row r="73" spans="1:27" ht="15.75" thickBot="1" x14ac:dyDescent="0.3">
      <c r="A73" s="629"/>
      <c r="B73" s="626"/>
      <c r="C73" s="626" t="s">
        <v>429</v>
      </c>
      <c r="D73" s="626"/>
      <c r="E73" s="349">
        <v>141624</v>
      </c>
      <c r="F73" s="349">
        <v>297622.5</v>
      </c>
      <c r="G73" s="350">
        <v>169417.5</v>
      </c>
      <c r="H73" s="322"/>
      <c r="I73" s="322"/>
      <c r="J73" s="322"/>
      <c r="K73" s="607" t="s">
        <v>16</v>
      </c>
      <c r="L73" s="608"/>
      <c r="M73" s="632">
        <v>220</v>
      </c>
      <c r="N73" s="633"/>
      <c r="O73" s="346"/>
      <c r="Q73" s="5"/>
      <c r="R73" s="631"/>
      <c r="S73" s="631"/>
      <c r="T73" s="5"/>
      <c r="U73" s="630"/>
      <c r="V73" s="630"/>
    </row>
    <row r="74" spans="1:27" x14ac:dyDescent="0.25">
      <c r="A74" s="322"/>
      <c r="B74" s="328"/>
      <c r="C74" s="322"/>
      <c r="D74" s="322"/>
      <c r="E74" s="322"/>
      <c r="F74" s="322"/>
      <c r="G74" s="322"/>
      <c r="H74" s="322"/>
      <c r="I74" s="322"/>
      <c r="J74" s="322"/>
      <c r="K74" s="607" t="s">
        <v>17</v>
      </c>
      <c r="L74" s="608"/>
      <c r="M74" s="632">
        <v>250</v>
      </c>
      <c r="N74" s="633"/>
      <c r="O74" s="346"/>
      <c r="Q74" s="5"/>
      <c r="R74" s="631"/>
      <c r="S74" s="631"/>
      <c r="T74" s="5"/>
      <c r="U74" s="630"/>
      <c r="V74" s="630"/>
    </row>
    <row r="75" spans="1:27" x14ac:dyDescent="0.25">
      <c r="A75" s="322"/>
      <c r="B75" s="328"/>
      <c r="C75" s="322"/>
      <c r="D75" s="322"/>
      <c r="E75" s="322"/>
      <c r="F75" s="322"/>
      <c r="G75" s="322"/>
      <c r="H75" s="322"/>
      <c r="I75" s="322"/>
      <c r="J75" s="322"/>
      <c r="K75" s="607" t="s">
        <v>18</v>
      </c>
      <c r="L75" s="608"/>
      <c r="M75" s="632">
        <v>325</v>
      </c>
      <c r="N75" s="633"/>
      <c r="O75" s="346"/>
      <c r="Q75" s="5"/>
      <c r="R75" s="631"/>
      <c r="S75" s="631"/>
      <c r="T75" s="5"/>
      <c r="U75" s="630"/>
      <c r="V75" s="630"/>
    </row>
    <row r="76" spans="1:27" x14ac:dyDescent="0.25">
      <c r="A76" s="322"/>
      <c r="B76" s="328"/>
      <c r="C76" s="322"/>
      <c r="D76" s="322"/>
      <c r="E76" s="322"/>
      <c r="F76" s="322"/>
      <c r="G76" s="322"/>
      <c r="H76" s="322"/>
      <c r="I76" s="322"/>
      <c r="J76" s="322"/>
      <c r="K76" s="607" t="s">
        <v>19</v>
      </c>
      <c r="L76" s="608"/>
      <c r="M76" s="632">
        <v>605</v>
      </c>
      <c r="N76" s="633"/>
      <c r="O76" s="346"/>
      <c r="Q76" s="5"/>
      <c r="R76" s="631"/>
      <c r="S76" s="631"/>
      <c r="T76" s="5"/>
      <c r="U76" s="630"/>
      <c r="V76" s="630"/>
    </row>
    <row r="77" spans="1:27" ht="15.75" thickBot="1" x14ac:dyDescent="0.3">
      <c r="A77" s="322"/>
      <c r="B77" s="328"/>
      <c r="C77" s="322"/>
      <c r="D77" s="322"/>
      <c r="E77" s="322"/>
      <c r="F77" s="322"/>
      <c r="G77" s="322"/>
      <c r="H77" s="322"/>
      <c r="I77" s="322"/>
      <c r="J77" s="322"/>
      <c r="K77" s="609" t="s">
        <v>20</v>
      </c>
      <c r="L77" s="610"/>
      <c r="M77" s="634">
        <v>1050</v>
      </c>
      <c r="N77" s="635"/>
      <c r="O77" s="346"/>
      <c r="Q77" s="5"/>
      <c r="R77" s="5"/>
      <c r="S77" s="5"/>
      <c r="T77" s="5"/>
      <c r="U77" s="5"/>
      <c r="V77" s="5"/>
    </row>
    <row r="78" spans="1:27" x14ac:dyDescent="0.25">
      <c r="A78" s="322"/>
      <c r="B78" s="328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0"/>
      <c r="O78" s="346"/>
      <c r="Q78" s="5"/>
      <c r="R78" s="5"/>
      <c r="S78" s="5"/>
      <c r="T78" s="5"/>
      <c r="U78" s="5"/>
      <c r="V78" s="5"/>
    </row>
    <row r="79" spans="1:27" x14ac:dyDescent="0.25">
      <c r="A79" s="322"/>
      <c r="B79" s="328"/>
      <c r="C79" s="322"/>
      <c r="D79" s="322" t="s">
        <v>411</v>
      </c>
      <c r="E79" s="322"/>
      <c r="F79" s="322"/>
      <c r="G79" s="322"/>
      <c r="H79" s="322"/>
      <c r="I79" s="322"/>
      <c r="J79" s="322"/>
      <c r="K79" s="322"/>
      <c r="L79" s="322"/>
      <c r="M79" s="322"/>
      <c r="N79" s="320"/>
      <c r="O79" s="346"/>
      <c r="Q79" s="5"/>
      <c r="R79" s="5"/>
      <c r="S79" s="5"/>
      <c r="T79" s="5"/>
      <c r="U79" s="5"/>
      <c r="V79" s="5"/>
    </row>
    <row r="80" spans="1:27" x14ac:dyDescent="0.25">
      <c r="A80" s="322"/>
      <c r="B80" s="328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0"/>
      <c r="O80" s="346"/>
      <c r="Q80" s="5"/>
      <c r="R80" s="5"/>
      <c r="S80" s="5"/>
      <c r="T80" s="5"/>
      <c r="U80" s="5"/>
      <c r="V80" s="5"/>
    </row>
    <row r="81" spans="17:22" x14ac:dyDescent="0.25">
      <c r="Q81" s="5"/>
      <c r="R81" s="5"/>
      <c r="S81" s="5"/>
      <c r="T81" s="5"/>
      <c r="U81" s="5"/>
      <c r="V81" s="5"/>
    </row>
  </sheetData>
  <mergeCells count="110">
    <mergeCell ref="A25:A48"/>
    <mergeCell ref="C48:D48"/>
    <mergeCell ref="B66:B73"/>
    <mergeCell ref="D61:D62"/>
    <mergeCell ref="R75:S75"/>
    <mergeCell ref="R76:S76"/>
    <mergeCell ref="U72:V72"/>
    <mergeCell ref="A5:A9"/>
    <mergeCell ref="A10:A15"/>
    <mergeCell ref="B5:B7"/>
    <mergeCell ref="B8:B9"/>
    <mergeCell ref="B10:B12"/>
    <mergeCell ref="C73:D73"/>
    <mergeCell ref="C41:C43"/>
    <mergeCell ref="C44:C46"/>
    <mergeCell ref="C30:D30"/>
    <mergeCell ref="D28:D29"/>
    <mergeCell ref="C35:C37"/>
    <mergeCell ref="C38:C40"/>
    <mergeCell ref="A57:G57"/>
    <mergeCell ref="A60:A73"/>
    <mergeCell ref="B60:B65"/>
    <mergeCell ref="A16:A24"/>
    <mergeCell ref="C33:C34"/>
    <mergeCell ref="B13:B15"/>
    <mergeCell ref="C65:D65"/>
    <mergeCell ref="I25:I48"/>
    <mergeCell ref="J30:J48"/>
    <mergeCell ref="L25:L28"/>
    <mergeCell ref="K34:K36"/>
    <mergeCell ref="C24:D24"/>
    <mergeCell ref="D25:D27"/>
    <mergeCell ref="C71:C72"/>
    <mergeCell ref="K58:N58"/>
    <mergeCell ref="C66:C67"/>
    <mergeCell ref="K71:L71"/>
    <mergeCell ref="K69:N69"/>
    <mergeCell ref="M70:N70"/>
    <mergeCell ref="M72:N72"/>
    <mergeCell ref="D63:D64"/>
    <mergeCell ref="K43:K45"/>
    <mergeCell ref="K20:K22"/>
    <mergeCell ref="B25:B30"/>
    <mergeCell ref="B31:B48"/>
    <mergeCell ref="J25:J29"/>
    <mergeCell ref="K32:K33"/>
    <mergeCell ref="K29:L29"/>
    <mergeCell ref="K30:K31"/>
    <mergeCell ref="C69:C70"/>
    <mergeCell ref="T64:U64"/>
    <mergeCell ref="T65:U65"/>
    <mergeCell ref="K77:L77"/>
    <mergeCell ref="K72:L72"/>
    <mergeCell ref="K73:L73"/>
    <mergeCell ref="K70:L70"/>
    <mergeCell ref="K76:L76"/>
    <mergeCell ref="K74:L74"/>
    <mergeCell ref="K75:L75"/>
    <mergeCell ref="M77:N77"/>
    <mergeCell ref="M74:N74"/>
    <mergeCell ref="M75:N75"/>
    <mergeCell ref="M76:N76"/>
    <mergeCell ref="M73:N73"/>
    <mergeCell ref="L3:L6"/>
    <mergeCell ref="U76:V76"/>
    <mergeCell ref="R70:S70"/>
    <mergeCell ref="R71:S71"/>
    <mergeCell ref="R72:S72"/>
    <mergeCell ref="R73:S73"/>
    <mergeCell ref="R74:S74"/>
    <mergeCell ref="U71:V71"/>
    <mergeCell ref="U73:V73"/>
    <mergeCell ref="T61:U61"/>
    <mergeCell ref="M71:N71"/>
    <mergeCell ref="K24:L24"/>
    <mergeCell ref="U74:V74"/>
    <mergeCell ref="U75:V75"/>
    <mergeCell ref="T67:U67"/>
    <mergeCell ref="T63:U63"/>
    <mergeCell ref="T66:U66"/>
    <mergeCell ref="U70:V70"/>
    <mergeCell ref="K37:K39"/>
    <mergeCell ref="K48:L48"/>
    <mergeCell ref="T60:U60"/>
    <mergeCell ref="T62:U62"/>
    <mergeCell ref="K40:K42"/>
    <mergeCell ref="A2:O2"/>
    <mergeCell ref="C58:D58"/>
    <mergeCell ref="E58:E59"/>
    <mergeCell ref="G58:G59"/>
    <mergeCell ref="B16:B19"/>
    <mergeCell ref="B20:B24"/>
    <mergeCell ref="C3:D3"/>
    <mergeCell ref="E3:E4"/>
    <mergeCell ref="G3:G4"/>
    <mergeCell ref="D5:D6"/>
    <mergeCell ref="K11:K13"/>
    <mergeCell ref="C15:D15"/>
    <mergeCell ref="C19:D19"/>
    <mergeCell ref="K17:K19"/>
    <mergeCell ref="D10:D11"/>
    <mergeCell ref="C12:D12"/>
    <mergeCell ref="K7:L7"/>
    <mergeCell ref="K14:K16"/>
    <mergeCell ref="D16:D18"/>
    <mergeCell ref="C7:D7"/>
    <mergeCell ref="C9:D9"/>
    <mergeCell ref="I3:I24"/>
    <mergeCell ref="J3:J7"/>
    <mergeCell ref="J8:J24"/>
  </mergeCells>
  <phoneticPr fontId="10" type="noConversion"/>
  <pageMargins left="0.25" right="0.25" top="0.75" bottom="0.75" header="0.3" footer="0.3"/>
  <pageSetup paperSize="9" fitToWidth="0" orientation="portrait" horizontalDpi="300" verticalDpi="300" r:id="rId1"/>
  <ignoredErrors>
    <ignoredError sqref="B6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2"/>
  <sheetViews>
    <sheetView topLeftCell="A22" workbookViewId="0">
      <selection activeCell="N7" sqref="N7:V7"/>
    </sheetView>
  </sheetViews>
  <sheetFormatPr defaultRowHeight="15" x14ac:dyDescent="0.25"/>
  <cols>
    <col min="1" max="1" width="5" customWidth="1"/>
    <col min="2" max="2" width="2.7109375" customWidth="1"/>
    <col min="3" max="3" width="5.42578125" customWidth="1"/>
    <col min="4" max="4" width="8.140625" customWidth="1"/>
    <col min="5" max="5" width="7.7109375" customWidth="1"/>
    <col min="6" max="6" width="11.140625" customWidth="1"/>
    <col min="7" max="7" width="10.42578125" customWidth="1"/>
    <col min="8" max="9" width="10.5703125" customWidth="1"/>
    <col min="10" max="10" width="11" customWidth="1"/>
    <col min="11" max="11" width="6.5703125" customWidth="1"/>
    <col min="12" max="12" width="5.7109375" customWidth="1"/>
    <col min="13" max="13" width="5" style="3" customWidth="1"/>
    <col min="14" max="14" width="4.7109375" customWidth="1"/>
    <col min="15" max="15" width="5.7109375" customWidth="1"/>
    <col min="16" max="16" width="7.140625" customWidth="1"/>
    <col min="17" max="17" width="8.28515625" customWidth="1"/>
    <col min="18" max="18" width="13.7109375" customWidth="1"/>
    <col min="19" max="19" width="8.7109375" customWidth="1"/>
    <col min="20" max="20" width="10.5703125" customWidth="1"/>
    <col min="21" max="21" width="7.140625" customWidth="1"/>
    <col min="22" max="22" width="7.28515625" customWidth="1"/>
    <col min="23" max="23" width="6.85546875" customWidth="1"/>
    <col min="24" max="24" width="6.42578125" customWidth="1"/>
  </cols>
  <sheetData>
    <row r="1" spans="1:23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85"/>
    </row>
    <row r="2" spans="1:23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85"/>
    </row>
    <row r="3" spans="1:23" ht="1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85"/>
    </row>
    <row r="4" spans="1:23" ht="1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85"/>
    </row>
    <row r="5" spans="1:23" ht="1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85"/>
    </row>
    <row r="6" spans="1:23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85"/>
    </row>
    <row r="7" spans="1:23" ht="15" customHeight="1" thickBot="1" x14ac:dyDescent="0.3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85"/>
      <c r="N7" s="578" t="s">
        <v>28</v>
      </c>
      <c r="O7" s="654"/>
      <c r="P7" s="654"/>
      <c r="Q7" s="654"/>
      <c r="R7" s="654"/>
      <c r="S7" s="654"/>
      <c r="T7" s="654"/>
      <c r="U7" s="654"/>
      <c r="V7" s="654"/>
      <c r="W7" s="85"/>
    </row>
    <row r="8" spans="1:23" ht="15" customHeigh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85"/>
      <c r="N8" s="655" t="s">
        <v>8</v>
      </c>
      <c r="O8" s="528" t="s">
        <v>121</v>
      </c>
      <c r="P8" s="528"/>
      <c r="Q8" s="592" t="s">
        <v>48</v>
      </c>
      <c r="R8" s="592" t="s">
        <v>413</v>
      </c>
      <c r="S8" s="657" t="s">
        <v>25</v>
      </c>
      <c r="T8" s="274" t="s">
        <v>416</v>
      </c>
      <c r="U8" s="661" t="s">
        <v>26</v>
      </c>
      <c r="V8" s="659" t="s">
        <v>27</v>
      </c>
      <c r="W8" s="659" t="s">
        <v>359</v>
      </c>
    </row>
    <row r="9" spans="1:23" ht="15.75" customHeight="1" thickBot="1" x14ac:dyDescent="0.3">
      <c r="A9" s="126"/>
      <c r="B9" s="126"/>
      <c r="C9" s="126"/>
      <c r="D9" s="126"/>
      <c r="E9" s="126"/>
      <c r="F9" s="126"/>
      <c r="G9" s="126"/>
      <c r="H9" s="126"/>
      <c r="I9" s="126"/>
      <c r="J9" s="127" t="str">
        <f>ins!A2</f>
        <v>Прайс лист от 01.12.2013 г.</v>
      </c>
      <c r="K9" s="85"/>
      <c r="L9" s="85"/>
      <c r="N9" s="656"/>
      <c r="O9" s="287" t="s">
        <v>2</v>
      </c>
      <c r="P9" s="287" t="s">
        <v>414</v>
      </c>
      <c r="Q9" s="593"/>
      <c r="R9" s="593"/>
      <c r="S9" s="658"/>
      <c r="T9" s="275" t="s">
        <v>415</v>
      </c>
      <c r="U9" s="662"/>
      <c r="V9" s="660"/>
      <c r="W9" s="660"/>
    </row>
    <row r="10" spans="1:23" ht="13.5" customHeight="1" thickBot="1" x14ac:dyDescent="0.3">
      <c r="A10" s="85"/>
      <c r="B10" s="85"/>
      <c r="C10" s="574" t="s">
        <v>10</v>
      </c>
      <c r="D10" s="574"/>
      <c r="E10" s="574"/>
      <c r="F10" s="574"/>
      <c r="G10" s="574"/>
      <c r="H10" s="574"/>
      <c r="I10" s="574"/>
      <c r="J10" s="574"/>
      <c r="K10" s="86"/>
      <c r="L10" s="85"/>
      <c r="N10" s="541">
        <v>3.15</v>
      </c>
      <c r="O10" s="61">
        <v>0.25</v>
      </c>
      <c r="P10" s="648">
        <v>1000</v>
      </c>
      <c r="Q10" s="283">
        <v>9702</v>
      </c>
      <c r="R10" s="279">
        <v>25767</v>
      </c>
      <c r="S10" s="283" t="s">
        <v>55</v>
      </c>
      <c r="T10" s="279">
        <v>13582.8</v>
      </c>
      <c r="U10" s="551">
        <v>3160.5</v>
      </c>
      <c r="V10" s="551">
        <v>3475.5</v>
      </c>
      <c r="W10" s="667">
        <v>7371</v>
      </c>
    </row>
    <row r="11" spans="1:23" ht="12.75" customHeight="1" x14ac:dyDescent="0.25">
      <c r="A11" s="85"/>
      <c r="B11" s="85"/>
      <c r="C11" s="655" t="s">
        <v>8</v>
      </c>
      <c r="D11" s="528" t="s">
        <v>121</v>
      </c>
      <c r="E11" s="528"/>
      <c r="F11" s="592" t="s">
        <v>48</v>
      </c>
      <c r="G11" s="663" t="s">
        <v>412</v>
      </c>
      <c r="H11" s="652" t="s">
        <v>12</v>
      </c>
      <c r="I11" s="652"/>
      <c r="J11" s="653"/>
      <c r="K11" s="128"/>
      <c r="L11" s="85"/>
      <c r="N11" s="533"/>
      <c r="O11" s="79">
        <v>0.37</v>
      </c>
      <c r="P11" s="529"/>
      <c r="Q11" s="282">
        <v>9702</v>
      </c>
      <c r="R11" s="280">
        <v>26544</v>
      </c>
      <c r="S11" s="282">
        <v>15813</v>
      </c>
      <c r="T11" s="280">
        <v>13582.8</v>
      </c>
      <c r="U11" s="552"/>
      <c r="V11" s="552"/>
      <c r="W11" s="668"/>
    </row>
    <row r="12" spans="1:23" ht="29.25" customHeight="1" thickBot="1" x14ac:dyDescent="0.3">
      <c r="A12" s="85"/>
      <c r="B12" s="85"/>
      <c r="C12" s="665"/>
      <c r="D12" s="135" t="s">
        <v>11</v>
      </c>
      <c r="E12" s="135" t="s">
        <v>3</v>
      </c>
      <c r="F12" s="666"/>
      <c r="G12" s="664"/>
      <c r="H12" s="264" t="s">
        <v>126</v>
      </c>
      <c r="I12" s="265" t="s">
        <v>124</v>
      </c>
      <c r="J12" s="266" t="s">
        <v>125</v>
      </c>
      <c r="K12" s="128"/>
      <c r="L12" s="129"/>
      <c r="N12" s="533"/>
      <c r="O12" s="79">
        <v>0.12</v>
      </c>
      <c r="P12" s="529">
        <v>1500</v>
      </c>
      <c r="Q12" s="282">
        <v>8809.5</v>
      </c>
      <c r="R12" s="280">
        <v>25021.5</v>
      </c>
      <c r="S12" s="282" t="s">
        <v>55</v>
      </c>
      <c r="T12" s="280">
        <v>12333.3</v>
      </c>
      <c r="U12" s="552"/>
      <c r="V12" s="552"/>
      <c r="W12" s="668"/>
    </row>
    <row r="13" spans="1:23" ht="13.5" customHeight="1" x14ac:dyDescent="0.25">
      <c r="A13" s="85"/>
      <c r="B13" s="85"/>
      <c r="C13" s="649">
        <v>2.5</v>
      </c>
      <c r="D13" s="268">
        <v>0.18</v>
      </c>
      <c r="E13" s="268">
        <v>1500</v>
      </c>
      <c r="F13" s="89">
        <v>5082</v>
      </c>
      <c r="G13" s="272">
        <v>8694</v>
      </c>
      <c r="H13" s="269" t="s">
        <v>55</v>
      </c>
      <c r="I13" s="270" t="s">
        <v>55</v>
      </c>
      <c r="J13" s="271" t="s">
        <v>55</v>
      </c>
      <c r="K13" s="128"/>
      <c r="L13" s="129"/>
      <c r="N13" s="533"/>
      <c r="O13" s="79">
        <v>0.25</v>
      </c>
      <c r="P13" s="529"/>
      <c r="Q13" s="282">
        <v>9534</v>
      </c>
      <c r="R13" s="280">
        <v>25630.5</v>
      </c>
      <c r="S13" s="282">
        <v>15361.5</v>
      </c>
      <c r="T13" s="280">
        <v>13347.599999999999</v>
      </c>
      <c r="U13" s="552"/>
      <c r="V13" s="552"/>
      <c r="W13" s="668"/>
    </row>
    <row r="14" spans="1:23" ht="12.75" customHeight="1" thickBot="1" x14ac:dyDescent="0.3">
      <c r="A14" s="85"/>
      <c r="B14" s="85"/>
      <c r="C14" s="650"/>
      <c r="D14" s="83">
        <v>0.25</v>
      </c>
      <c r="E14" s="260">
        <v>1500</v>
      </c>
      <c r="F14" s="75">
        <v>5380</v>
      </c>
      <c r="G14" s="75">
        <v>8992</v>
      </c>
      <c r="H14" s="75">
        <v>8899</v>
      </c>
      <c r="I14" s="100" t="s">
        <v>55</v>
      </c>
      <c r="J14" s="76">
        <v>8741</v>
      </c>
      <c r="K14" s="101"/>
      <c r="L14" s="85"/>
      <c r="N14" s="542"/>
      <c r="O14" s="83">
        <v>0.37</v>
      </c>
      <c r="P14" s="537"/>
      <c r="Q14" s="285">
        <v>9597</v>
      </c>
      <c r="R14" s="281">
        <v>25630.5</v>
      </c>
      <c r="S14" s="285">
        <v>15361.5</v>
      </c>
      <c r="T14" s="281">
        <v>13435.8</v>
      </c>
      <c r="U14" s="553"/>
      <c r="V14" s="553"/>
      <c r="W14" s="669"/>
    </row>
    <row r="15" spans="1:23" ht="12.75" customHeight="1" x14ac:dyDescent="0.25">
      <c r="A15" s="85"/>
      <c r="B15" s="85"/>
      <c r="C15" s="532">
        <v>3.15</v>
      </c>
      <c r="D15" s="261" t="s">
        <v>73</v>
      </c>
      <c r="E15" s="651">
        <v>1500</v>
      </c>
      <c r="F15" s="77">
        <v>4914</v>
      </c>
      <c r="G15" s="77">
        <v>8998.5</v>
      </c>
      <c r="H15" s="262" t="s">
        <v>55</v>
      </c>
      <c r="I15" s="262" t="s">
        <v>55</v>
      </c>
      <c r="J15" s="267" t="s">
        <v>55</v>
      </c>
      <c r="K15" s="101"/>
      <c r="L15" s="85"/>
      <c r="N15" s="541">
        <v>4</v>
      </c>
      <c r="O15" s="61">
        <v>0.37</v>
      </c>
      <c r="P15" s="648">
        <v>1000</v>
      </c>
      <c r="Q15" s="283">
        <v>12411</v>
      </c>
      <c r="R15" s="279">
        <v>29715</v>
      </c>
      <c r="S15" s="283">
        <v>18438</v>
      </c>
      <c r="T15" s="279">
        <v>17375.399999999998</v>
      </c>
      <c r="U15" s="551">
        <v>3244.5</v>
      </c>
      <c r="V15" s="551">
        <v>4147.5</v>
      </c>
      <c r="W15" s="667">
        <v>7980</v>
      </c>
    </row>
    <row r="16" spans="1:23" ht="12.75" customHeight="1" x14ac:dyDescent="0.25">
      <c r="A16" s="85"/>
      <c r="B16" s="85"/>
      <c r="C16" s="533"/>
      <c r="D16" s="79">
        <v>0.25</v>
      </c>
      <c r="E16" s="529"/>
      <c r="F16" s="72">
        <v>5481</v>
      </c>
      <c r="G16" s="72">
        <v>9208.5</v>
      </c>
      <c r="H16" s="72">
        <v>8898.75</v>
      </c>
      <c r="I16" s="72">
        <v>12426.75</v>
      </c>
      <c r="J16" s="73">
        <v>8741.25</v>
      </c>
      <c r="K16" s="131"/>
      <c r="L16" s="85"/>
      <c r="N16" s="533"/>
      <c r="O16" s="79">
        <v>0.55000000000000004</v>
      </c>
      <c r="P16" s="529"/>
      <c r="Q16" s="282">
        <v>12453</v>
      </c>
      <c r="R16" s="280">
        <v>29715</v>
      </c>
      <c r="S16" s="282">
        <v>18438</v>
      </c>
      <c r="T16" s="280">
        <v>17434.199999999997</v>
      </c>
      <c r="U16" s="552"/>
      <c r="V16" s="552"/>
      <c r="W16" s="668"/>
    </row>
    <row r="17" spans="1:23" ht="12.75" customHeight="1" x14ac:dyDescent="0.25">
      <c r="A17" s="85"/>
      <c r="B17" s="85"/>
      <c r="C17" s="533"/>
      <c r="D17" s="79"/>
      <c r="E17" s="263"/>
      <c r="F17" s="72"/>
      <c r="G17" s="72"/>
      <c r="H17" s="72"/>
      <c r="I17" s="72"/>
      <c r="J17" s="73"/>
      <c r="K17" s="131"/>
      <c r="L17" s="85"/>
      <c r="N17" s="533"/>
      <c r="O17" s="79">
        <v>0.75</v>
      </c>
      <c r="P17" s="529"/>
      <c r="Q17" s="282">
        <v>13398</v>
      </c>
      <c r="R17" s="280">
        <v>30576</v>
      </c>
      <c r="S17" s="282">
        <v>19551</v>
      </c>
      <c r="T17" s="280">
        <v>18757.199999999997</v>
      </c>
      <c r="U17" s="552"/>
      <c r="V17" s="552"/>
      <c r="W17" s="668"/>
    </row>
    <row r="18" spans="1:23" ht="12.75" customHeight="1" x14ac:dyDescent="0.25">
      <c r="A18" s="85"/>
      <c r="B18" s="85"/>
      <c r="C18" s="533"/>
      <c r="D18" s="79">
        <v>0.25</v>
      </c>
      <c r="E18" s="529">
        <v>3000</v>
      </c>
      <c r="F18" s="72">
        <v>5381.25</v>
      </c>
      <c r="G18" s="72">
        <v>9045.75</v>
      </c>
      <c r="H18" s="97" t="s">
        <v>55</v>
      </c>
      <c r="I18" s="97" t="s">
        <v>55</v>
      </c>
      <c r="J18" s="132" t="s">
        <v>55</v>
      </c>
      <c r="K18" s="101"/>
      <c r="L18" s="85"/>
      <c r="N18" s="533"/>
      <c r="O18" s="79">
        <v>0.55000000000000004</v>
      </c>
      <c r="P18" s="529">
        <v>1500</v>
      </c>
      <c r="Q18" s="282">
        <v>12442.5</v>
      </c>
      <c r="R18" s="280">
        <v>29557.5</v>
      </c>
      <c r="S18" s="282">
        <v>18438</v>
      </c>
      <c r="T18" s="280">
        <v>17419.5</v>
      </c>
      <c r="U18" s="552"/>
      <c r="V18" s="552"/>
      <c r="W18" s="668"/>
    </row>
    <row r="19" spans="1:23" ht="12.75" customHeight="1" thickBot="1" x14ac:dyDescent="0.3">
      <c r="A19" s="85"/>
      <c r="B19" s="85"/>
      <c r="C19" s="533"/>
      <c r="D19" s="79">
        <v>0.37</v>
      </c>
      <c r="E19" s="529"/>
      <c r="F19" s="72">
        <v>5512.5</v>
      </c>
      <c r="G19" s="72">
        <v>9240</v>
      </c>
      <c r="H19" s="72">
        <v>8961.75</v>
      </c>
      <c r="I19" s="72">
        <v>12573.75</v>
      </c>
      <c r="J19" s="73">
        <v>8814.75</v>
      </c>
      <c r="K19" s="131"/>
      <c r="L19" s="85"/>
      <c r="N19" s="542"/>
      <c r="O19" s="83">
        <v>0.75</v>
      </c>
      <c r="P19" s="537"/>
      <c r="Q19" s="285">
        <v>12442.5</v>
      </c>
      <c r="R19" s="281">
        <v>29557.5</v>
      </c>
      <c r="S19" s="285">
        <v>18438</v>
      </c>
      <c r="T19" s="281">
        <v>17419.5</v>
      </c>
      <c r="U19" s="553"/>
      <c r="V19" s="553"/>
      <c r="W19" s="669"/>
    </row>
    <row r="20" spans="1:23" ht="12.75" customHeight="1" thickBot="1" x14ac:dyDescent="0.3">
      <c r="A20" s="85"/>
      <c r="B20" s="85"/>
      <c r="C20" s="542"/>
      <c r="D20" s="83">
        <v>0.55000000000000004</v>
      </c>
      <c r="E20" s="537"/>
      <c r="F20" s="75">
        <v>5638.5</v>
      </c>
      <c r="G20" s="75">
        <v>9366</v>
      </c>
      <c r="H20" s="75">
        <v>9056.25</v>
      </c>
      <c r="I20" s="75">
        <v>12720.75</v>
      </c>
      <c r="J20" s="76">
        <v>8888.25</v>
      </c>
      <c r="K20" s="131"/>
      <c r="L20" s="85"/>
      <c r="N20" s="541">
        <v>4.5</v>
      </c>
      <c r="O20" s="61">
        <v>0.37</v>
      </c>
      <c r="P20" s="273">
        <v>1000</v>
      </c>
      <c r="Q20" s="283">
        <v>13629</v>
      </c>
      <c r="R20" s="279">
        <v>40887</v>
      </c>
      <c r="S20" s="283">
        <v>21052.5</v>
      </c>
      <c r="T20" s="279">
        <v>19080.599999999999</v>
      </c>
      <c r="U20" s="551">
        <v>3318</v>
      </c>
      <c r="V20" s="551">
        <v>4147.5</v>
      </c>
      <c r="W20" s="667">
        <v>8200.5</v>
      </c>
    </row>
    <row r="21" spans="1:23" ht="12.75" customHeight="1" x14ac:dyDescent="0.25">
      <c r="A21" s="85"/>
      <c r="B21" s="85"/>
      <c r="C21" s="541">
        <v>4</v>
      </c>
      <c r="D21" s="61">
        <v>0.18</v>
      </c>
      <c r="E21" s="648">
        <v>1500</v>
      </c>
      <c r="F21" s="69">
        <v>5628</v>
      </c>
      <c r="G21" s="69">
        <v>11361</v>
      </c>
      <c r="H21" s="96" t="s">
        <v>55</v>
      </c>
      <c r="I21" s="96" t="s">
        <v>55</v>
      </c>
      <c r="J21" s="130" t="s">
        <v>55</v>
      </c>
      <c r="K21" s="101"/>
      <c r="L21" s="85"/>
      <c r="N21" s="533"/>
      <c r="O21" s="79">
        <v>0.75</v>
      </c>
      <c r="P21" s="529">
        <v>1500</v>
      </c>
      <c r="Q21" s="282">
        <v>13923</v>
      </c>
      <c r="R21" s="280">
        <v>41769</v>
      </c>
      <c r="S21" s="282">
        <v>21052.5</v>
      </c>
      <c r="T21" s="280">
        <v>19492.199999999997</v>
      </c>
      <c r="U21" s="552"/>
      <c r="V21" s="552"/>
      <c r="W21" s="668"/>
    </row>
    <row r="22" spans="1:23" ht="12.75" customHeight="1" thickBot="1" x14ac:dyDescent="0.3">
      <c r="A22" s="85"/>
      <c r="B22" s="85"/>
      <c r="C22" s="533"/>
      <c r="D22" s="79">
        <v>0.25</v>
      </c>
      <c r="E22" s="529"/>
      <c r="F22" s="72">
        <v>5838</v>
      </c>
      <c r="G22" s="72">
        <v>11497.5</v>
      </c>
      <c r="H22" s="72">
        <v>10657.5</v>
      </c>
      <c r="I22" s="72">
        <v>16254</v>
      </c>
      <c r="J22" s="73">
        <v>10510.5</v>
      </c>
      <c r="K22" s="131"/>
      <c r="L22" s="85"/>
      <c r="N22" s="542"/>
      <c r="O22" s="83">
        <v>1.1000000000000001</v>
      </c>
      <c r="P22" s="537"/>
      <c r="Q22" s="285">
        <v>14227.5</v>
      </c>
      <c r="R22" s="281">
        <v>42682.5</v>
      </c>
      <c r="S22" s="285">
        <v>21892.5</v>
      </c>
      <c r="T22" s="281">
        <v>19918.5</v>
      </c>
      <c r="U22" s="553"/>
      <c r="V22" s="553"/>
      <c r="W22" s="669"/>
    </row>
    <row r="23" spans="1:23" ht="12.75" customHeight="1" x14ac:dyDescent="0.25">
      <c r="A23" s="85"/>
      <c r="B23" s="85"/>
      <c r="C23" s="533"/>
      <c r="D23" s="79">
        <v>0.37</v>
      </c>
      <c r="E23" s="529"/>
      <c r="F23" s="72">
        <v>5943</v>
      </c>
      <c r="G23" s="72">
        <v>11518.5</v>
      </c>
      <c r="H23" s="72">
        <v>10657.5</v>
      </c>
      <c r="I23" s="72">
        <v>16254</v>
      </c>
      <c r="J23" s="73">
        <v>10510.5</v>
      </c>
      <c r="K23" s="131"/>
      <c r="L23" s="85"/>
      <c r="N23" s="541">
        <v>5</v>
      </c>
      <c r="O23" s="61">
        <v>0.55000000000000004</v>
      </c>
      <c r="P23" s="648">
        <v>1000</v>
      </c>
      <c r="Q23" s="283">
        <v>14878.5</v>
      </c>
      <c r="R23" s="279">
        <v>40299</v>
      </c>
      <c r="S23" s="283">
        <v>24654</v>
      </c>
      <c r="T23" s="279">
        <v>20829.899999999998</v>
      </c>
      <c r="U23" s="551">
        <v>3381</v>
      </c>
      <c r="V23" s="551">
        <v>4368</v>
      </c>
      <c r="W23" s="667">
        <v>8274</v>
      </c>
    </row>
    <row r="24" spans="1:23" ht="12.75" customHeight="1" x14ac:dyDescent="0.25">
      <c r="A24" s="85"/>
      <c r="B24" s="85"/>
      <c r="C24" s="533"/>
      <c r="D24" s="79">
        <v>0.55000000000000004</v>
      </c>
      <c r="E24" s="529">
        <v>3000</v>
      </c>
      <c r="F24" s="72">
        <v>5995.5</v>
      </c>
      <c r="G24" s="72">
        <v>11560.5</v>
      </c>
      <c r="H24" s="72">
        <v>10657.5</v>
      </c>
      <c r="I24" s="72">
        <v>16254</v>
      </c>
      <c r="J24" s="73">
        <v>10510.5</v>
      </c>
      <c r="K24" s="131"/>
      <c r="L24" s="85"/>
      <c r="N24" s="533"/>
      <c r="O24" s="79">
        <v>0.75</v>
      </c>
      <c r="P24" s="529"/>
      <c r="Q24" s="282">
        <v>15519</v>
      </c>
      <c r="R24" s="280">
        <v>40971</v>
      </c>
      <c r="S24" s="282">
        <v>22816.5</v>
      </c>
      <c r="T24" s="280">
        <v>21726.6</v>
      </c>
      <c r="U24" s="552"/>
      <c r="V24" s="552"/>
      <c r="W24" s="668"/>
    </row>
    <row r="25" spans="1:23" ht="12.75" customHeight="1" x14ac:dyDescent="0.25">
      <c r="A25" s="85"/>
      <c r="B25" s="85"/>
      <c r="C25" s="533"/>
      <c r="D25" s="79">
        <v>0.75</v>
      </c>
      <c r="E25" s="529"/>
      <c r="F25" s="72">
        <v>6625.5</v>
      </c>
      <c r="G25" s="72">
        <v>12148.5</v>
      </c>
      <c r="H25" s="72">
        <v>11140.5</v>
      </c>
      <c r="I25" s="72">
        <v>16726.5</v>
      </c>
      <c r="J25" s="73">
        <v>11004</v>
      </c>
      <c r="K25" s="131"/>
      <c r="L25" s="85"/>
      <c r="N25" s="533"/>
      <c r="O25" s="79">
        <v>1.1000000000000001</v>
      </c>
      <c r="P25" s="529"/>
      <c r="Q25" s="282">
        <v>16117.5</v>
      </c>
      <c r="R25" s="280">
        <v>41496</v>
      </c>
      <c r="S25" s="282">
        <v>22816.5</v>
      </c>
      <c r="T25" s="280">
        <v>22564.5</v>
      </c>
      <c r="U25" s="552"/>
      <c r="V25" s="552"/>
      <c r="W25" s="668"/>
    </row>
    <row r="26" spans="1:23" ht="12.75" customHeight="1" thickBot="1" x14ac:dyDescent="0.3">
      <c r="A26" s="85"/>
      <c r="B26" s="85"/>
      <c r="C26" s="542"/>
      <c r="D26" s="83">
        <v>1.1000000000000001</v>
      </c>
      <c r="E26" s="537"/>
      <c r="F26" s="75">
        <v>6772.5</v>
      </c>
      <c r="G26" s="75">
        <v>12306</v>
      </c>
      <c r="H26" s="75">
        <v>11140.5</v>
      </c>
      <c r="I26" s="75">
        <v>16726.5</v>
      </c>
      <c r="J26" s="76">
        <v>11004</v>
      </c>
      <c r="K26" s="131"/>
      <c r="L26" s="85"/>
      <c r="N26" s="533"/>
      <c r="O26" s="79">
        <v>1.5</v>
      </c>
      <c r="P26" s="529">
        <v>1500</v>
      </c>
      <c r="Q26" s="282">
        <v>16086</v>
      </c>
      <c r="R26" s="280">
        <v>41496</v>
      </c>
      <c r="S26" s="282">
        <v>25777.5</v>
      </c>
      <c r="T26" s="280">
        <v>22520.399999999998</v>
      </c>
      <c r="U26" s="552"/>
      <c r="V26" s="552"/>
      <c r="W26" s="668"/>
    </row>
    <row r="27" spans="1:23" ht="12.75" customHeight="1" thickBot="1" x14ac:dyDescent="0.3">
      <c r="A27" s="85"/>
      <c r="B27" s="85"/>
      <c r="C27" s="541">
        <v>5</v>
      </c>
      <c r="D27" s="61">
        <v>0.37</v>
      </c>
      <c r="E27" s="648">
        <v>1500</v>
      </c>
      <c r="F27" s="69">
        <v>7318.5</v>
      </c>
      <c r="G27" s="69">
        <v>14479.5</v>
      </c>
      <c r="H27" s="69">
        <v>11833.5</v>
      </c>
      <c r="I27" s="69">
        <v>17755.5</v>
      </c>
      <c r="J27" s="70">
        <v>11476.5</v>
      </c>
      <c r="K27" s="131"/>
      <c r="L27" s="85"/>
      <c r="N27" s="542"/>
      <c r="O27" s="83">
        <v>2.2000000000000002</v>
      </c>
      <c r="P27" s="537"/>
      <c r="Q27" s="285">
        <v>16117.5</v>
      </c>
      <c r="R27" s="281">
        <v>42567</v>
      </c>
      <c r="S27" s="285">
        <v>27006</v>
      </c>
      <c r="T27" s="281">
        <v>22564.5</v>
      </c>
      <c r="U27" s="553"/>
      <c r="V27" s="553"/>
      <c r="W27" s="669"/>
    </row>
    <row r="28" spans="1:23" ht="12.75" customHeight="1" x14ac:dyDescent="0.25">
      <c r="A28" s="85"/>
      <c r="B28" s="85"/>
      <c r="C28" s="533"/>
      <c r="D28" s="79">
        <v>0.55000000000000004</v>
      </c>
      <c r="E28" s="529"/>
      <c r="F28" s="72">
        <v>7885.5</v>
      </c>
      <c r="G28" s="72">
        <v>15057</v>
      </c>
      <c r="H28" s="72">
        <v>12327</v>
      </c>
      <c r="I28" s="72">
        <v>18228</v>
      </c>
      <c r="J28" s="73">
        <v>11970</v>
      </c>
      <c r="K28" s="131"/>
      <c r="L28" s="85"/>
      <c r="N28" s="541">
        <v>5.6</v>
      </c>
      <c r="O28" s="61">
        <v>0.75</v>
      </c>
      <c r="P28" s="648">
        <v>1000</v>
      </c>
      <c r="Q28" s="283">
        <v>18522</v>
      </c>
      <c r="R28" s="279">
        <v>49066.5</v>
      </c>
      <c r="S28" s="283">
        <v>30597</v>
      </c>
      <c r="T28" s="279">
        <v>25930.799999999999</v>
      </c>
      <c r="U28" s="551">
        <v>3916.5</v>
      </c>
      <c r="V28" s="551">
        <v>4368</v>
      </c>
      <c r="W28" s="667">
        <v>8578.5</v>
      </c>
    </row>
    <row r="29" spans="1:23" ht="12.75" customHeight="1" thickBot="1" x14ac:dyDescent="0.3">
      <c r="A29" s="85"/>
      <c r="B29" s="85"/>
      <c r="C29" s="542"/>
      <c r="D29" s="83">
        <v>0.75</v>
      </c>
      <c r="E29" s="537"/>
      <c r="F29" s="72">
        <v>7885.5</v>
      </c>
      <c r="G29" s="72">
        <v>15057</v>
      </c>
      <c r="H29" s="72">
        <v>12327</v>
      </c>
      <c r="I29" s="72">
        <v>18228</v>
      </c>
      <c r="J29" s="73">
        <v>11970</v>
      </c>
      <c r="K29" s="131"/>
      <c r="L29" s="85"/>
      <c r="N29" s="533"/>
      <c r="O29" s="79">
        <v>1.1000000000000001</v>
      </c>
      <c r="P29" s="529"/>
      <c r="Q29" s="282">
        <v>19089</v>
      </c>
      <c r="R29" s="280">
        <v>49392</v>
      </c>
      <c r="S29" s="282">
        <v>30597</v>
      </c>
      <c r="T29" s="280">
        <v>26724.6</v>
      </c>
      <c r="U29" s="552"/>
      <c r="V29" s="552"/>
      <c r="W29" s="668"/>
    </row>
    <row r="30" spans="1:23" ht="12.75" customHeight="1" x14ac:dyDescent="0.25">
      <c r="A30" s="85"/>
      <c r="B30" s="85"/>
      <c r="C30" s="541">
        <v>6.3</v>
      </c>
      <c r="D30" s="61">
        <v>0.37</v>
      </c>
      <c r="E30" s="648">
        <v>1000</v>
      </c>
      <c r="F30" s="69">
        <v>8442</v>
      </c>
      <c r="G30" s="69">
        <v>17734.5</v>
      </c>
      <c r="H30" s="69">
        <v>14101.5</v>
      </c>
      <c r="I30" s="69">
        <v>21493.5</v>
      </c>
      <c r="J30" s="70">
        <v>13440</v>
      </c>
      <c r="K30" s="131"/>
      <c r="L30" s="85"/>
      <c r="N30" s="533"/>
      <c r="O30" s="79">
        <v>2.2000000000000002</v>
      </c>
      <c r="P30" s="529">
        <v>1500</v>
      </c>
      <c r="Q30" s="282">
        <v>19740</v>
      </c>
      <c r="R30" s="280">
        <v>50452.5</v>
      </c>
      <c r="S30" s="282">
        <v>33474</v>
      </c>
      <c r="T30" s="280">
        <v>27636</v>
      </c>
      <c r="U30" s="552"/>
      <c r="V30" s="552"/>
      <c r="W30" s="668"/>
    </row>
    <row r="31" spans="1:23" ht="12.75" customHeight="1" thickBot="1" x14ac:dyDescent="0.3">
      <c r="A31" s="85"/>
      <c r="B31" s="85"/>
      <c r="C31" s="533"/>
      <c r="D31" s="79">
        <v>0.55000000000000004</v>
      </c>
      <c r="E31" s="529"/>
      <c r="F31" s="72">
        <v>8736</v>
      </c>
      <c r="G31" s="72">
        <v>18028.5</v>
      </c>
      <c r="H31" s="72">
        <v>14101.5</v>
      </c>
      <c r="I31" s="72">
        <v>21493.5</v>
      </c>
      <c r="J31" s="73">
        <v>13440</v>
      </c>
      <c r="K31" s="131"/>
      <c r="L31" s="85"/>
      <c r="N31" s="542"/>
      <c r="O31" s="276">
        <v>3</v>
      </c>
      <c r="P31" s="537"/>
      <c r="Q31" s="285">
        <v>21094.5</v>
      </c>
      <c r="R31" s="281">
        <v>51817.5</v>
      </c>
      <c r="S31" s="285">
        <v>36424.5</v>
      </c>
      <c r="T31" s="281">
        <v>29532.3</v>
      </c>
      <c r="U31" s="553"/>
      <c r="V31" s="553"/>
      <c r="W31" s="669"/>
    </row>
    <row r="32" spans="1:23" ht="12.75" customHeight="1" x14ac:dyDescent="0.25">
      <c r="A32" s="85"/>
      <c r="B32" s="85"/>
      <c r="C32" s="533"/>
      <c r="D32" s="79">
        <v>0.55000000000000004</v>
      </c>
      <c r="E32" s="529">
        <v>1500</v>
      </c>
      <c r="F32" s="72">
        <v>8830.5</v>
      </c>
      <c r="G32" s="72">
        <v>18123</v>
      </c>
      <c r="H32" s="72">
        <v>14101.5</v>
      </c>
      <c r="I32" s="72">
        <v>21493.5</v>
      </c>
      <c r="J32" s="73">
        <v>13440</v>
      </c>
      <c r="K32" s="131"/>
      <c r="L32" s="85"/>
      <c r="N32" s="541">
        <v>6.3</v>
      </c>
      <c r="O32" s="61">
        <v>1.5</v>
      </c>
      <c r="P32" s="648">
        <v>1000</v>
      </c>
      <c r="Q32" s="283">
        <v>20674.5</v>
      </c>
      <c r="R32" s="279">
        <v>54778.5</v>
      </c>
      <c r="S32" s="283">
        <v>33369</v>
      </c>
      <c r="T32" s="279">
        <v>28944.3</v>
      </c>
      <c r="U32" s="551">
        <v>4693.5</v>
      </c>
      <c r="V32" s="551">
        <v>4368</v>
      </c>
      <c r="W32" s="667">
        <v>9187.5</v>
      </c>
    </row>
    <row r="33" spans="1:23" ht="12.75" customHeight="1" x14ac:dyDescent="0.25">
      <c r="A33" s="85"/>
      <c r="B33" s="85"/>
      <c r="C33" s="533"/>
      <c r="D33" s="79">
        <v>0.75</v>
      </c>
      <c r="E33" s="529"/>
      <c r="F33" s="72">
        <v>8830.5</v>
      </c>
      <c r="G33" s="72">
        <v>18123</v>
      </c>
      <c r="H33" s="72">
        <v>14101.5</v>
      </c>
      <c r="I33" s="72">
        <v>21493.5</v>
      </c>
      <c r="J33" s="73">
        <v>13440</v>
      </c>
      <c r="K33" s="131"/>
      <c r="L33" s="85"/>
      <c r="N33" s="533"/>
      <c r="O33" s="79">
        <v>2.2000000000000002</v>
      </c>
      <c r="P33" s="529"/>
      <c r="Q33" s="282">
        <v>22207.5</v>
      </c>
      <c r="R33" s="280">
        <v>56847</v>
      </c>
      <c r="S33" s="282">
        <v>35049</v>
      </c>
      <c r="T33" s="280">
        <v>31090.499999999996</v>
      </c>
      <c r="U33" s="552"/>
      <c r="V33" s="552"/>
      <c r="W33" s="668"/>
    </row>
    <row r="34" spans="1:23" ht="12.75" customHeight="1" x14ac:dyDescent="0.25">
      <c r="A34" s="85"/>
      <c r="B34" s="85"/>
      <c r="C34" s="533"/>
      <c r="D34" s="79">
        <v>1.1000000000000001</v>
      </c>
      <c r="E34" s="529"/>
      <c r="F34" s="72">
        <v>9502.5</v>
      </c>
      <c r="G34" s="72">
        <v>18921</v>
      </c>
      <c r="H34" s="72">
        <v>15162</v>
      </c>
      <c r="I34" s="72">
        <v>22501.5</v>
      </c>
      <c r="J34" s="73">
        <v>14500.5</v>
      </c>
      <c r="K34" s="131"/>
      <c r="L34" s="85"/>
      <c r="N34" s="533"/>
      <c r="O34" s="277">
        <v>3</v>
      </c>
      <c r="P34" s="529"/>
      <c r="Q34" s="282">
        <v>24769.5</v>
      </c>
      <c r="R34" s="280">
        <v>59283</v>
      </c>
      <c r="S34" s="282">
        <v>37779</v>
      </c>
      <c r="T34" s="280">
        <v>34677.299999999996</v>
      </c>
      <c r="U34" s="552"/>
      <c r="V34" s="552"/>
      <c r="W34" s="668"/>
    </row>
    <row r="35" spans="1:23" ht="12.75" customHeight="1" thickBot="1" x14ac:dyDescent="0.3">
      <c r="A35" s="85"/>
      <c r="B35" s="85"/>
      <c r="C35" s="542"/>
      <c r="D35" s="83">
        <v>1.5</v>
      </c>
      <c r="E35" s="537"/>
      <c r="F35" s="75">
        <v>9597</v>
      </c>
      <c r="G35" s="75">
        <v>19278</v>
      </c>
      <c r="H35" s="75">
        <v>15162</v>
      </c>
      <c r="I35" s="75">
        <v>22501.5</v>
      </c>
      <c r="J35" s="76">
        <v>14500.5</v>
      </c>
      <c r="K35" s="131"/>
      <c r="L35" s="85"/>
      <c r="N35" s="533"/>
      <c r="O35" s="277">
        <v>5.5</v>
      </c>
      <c r="P35" s="529">
        <v>1500</v>
      </c>
      <c r="Q35" s="282">
        <v>24076.5</v>
      </c>
      <c r="R35" s="280">
        <v>59461.5</v>
      </c>
      <c r="S35" s="282">
        <v>37149</v>
      </c>
      <c r="T35" s="280">
        <v>33707.1</v>
      </c>
      <c r="U35" s="552"/>
      <c r="V35" s="552"/>
      <c r="W35" s="668"/>
    </row>
    <row r="36" spans="1:23" ht="12.75" customHeight="1" thickBot="1" x14ac:dyDescent="0.3">
      <c r="A36" s="85"/>
      <c r="B36" s="85"/>
      <c r="C36" s="541">
        <v>8</v>
      </c>
      <c r="D36" s="61">
        <v>0.75</v>
      </c>
      <c r="E36" s="648">
        <v>1000</v>
      </c>
      <c r="F36" s="69">
        <v>11203.5</v>
      </c>
      <c r="G36" s="69">
        <v>27919.5</v>
      </c>
      <c r="H36" s="69">
        <v>21504</v>
      </c>
      <c r="I36" s="69">
        <v>31363.5</v>
      </c>
      <c r="J36" s="70">
        <v>17293.5</v>
      </c>
      <c r="K36" s="131"/>
      <c r="L36" s="85"/>
      <c r="N36" s="542"/>
      <c r="O36" s="276">
        <v>7.5</v>
      </c>
      <c r="P36" s="537"/>
      <c r="Q36" s="285">
        <v>24832.5</v>
      </c>
      <c r="R36" s="281">
        <v>62149.5</v>
      </c>
      <c r="S36" s="285">
        <v>55398</v>
      </c>
      <c r="T36" s="281">
        <v>34765.5</v>
      </c>
      <c r="U36" s="553"/>
      <c r="V36" s="553"/>
      <c r="W36" s="669"/>
    </row>
    <row r="37" spans="1:23" ht="12.75" customHeight="1" x14ac:dyDescent="0.25">
      <c r="A37" s="85"/>
      <c r="B37" s="85"/>
      <c r="C37" s="533"/>
      <c r="D37" s="79">
        <v>1.1000000000000001</v>
      </c>
      <c r="E37" s="529"/>
      <c r="F37" s="72">
        <v>11634</v>
      </c>
      <c r="G37" s="72">
        <v>28434</v>
      </c>
      <c r="H37" s="72">
        <v>21504</v>
      </c>
      <c r="I37" s="72">
        <v>31363.5</v>
      </c>
      <c r="J37" s="73">
        <v>17293.5</v>
      </c>
      <c r="K37" s="131"/>
      <c r="L37" s="85"/>
      <c r="N37" s="541">
        <v>7.1</v>
      </c>
      <c r="O37" s="278">
        <v>3</v>
      </c>
      <c r="P37" s="648">
        <v>750</v>
      </c>
      <c r="Q37" s="283">
        <v>27846</v>
      </c>
      <c r="R37" s="279">
        <v>77038.5</v>
      </c>
      <c r="S37" s="283">
        <v>49045.5</v>
      </c>
      <c r="T37" s="283">
        <v>34807.5</v>
      </c>
      <c r="U37" s="551">
        <v>5260.5</v>
      </c>
      <c r="V37" s="551">
        <v>4819.5</v>
      </c>
      <c r="W37" s="667">
        <v>9481.5</v>
      </c>
    </row>
    <row r="38" spans="1:23" ht="12.75" customHeight="1" x14ac:dyDescent="0.25">
      <c r="A38" s="85"/>
      <c r="B38" s="85"/>
      <c r="C38" s="533"/>
      <c r="D38" s="79">
        <v>3</v>
      </c>
      <c r="E38" s="529">
        <v>1500</v>
      </c>
      <c r="F38" s="72">
        <v>13629</v>
      </c>
      <c r="G38" s="72">
        <v>29547</v>
      </c>
      <c r="H38" s="72">
        <v>26796</v>
      </c>
      <c r="I38" s="72">
        <v>36666</v>
      </c>
      <c r="J38" s="73">
        <v>23572.5</v>
      </c>
      <c r="K38" s="131"/>
      <c r="L38" s="85"/>
      <c r="N38" s="533"/>
      <c r="O38" s="277">
        <v>4</v>
      </c>
      <c r="P38" s="529"/>
      <c r="Q38" s="282">
        <v>31090.5</v>
      </c>
      <c r="R38" s="280">
        <v>82425</v>
      </c>
      <c r="S38" s="282">
        <v>55954.5</v>
      </c>
      <c r="T38" s="282">
        <v>38863.125</v>
      </c>
      <c r="U38" s="552"/>
      <c r="V38" s="552"/>
      <c r="W38" s="668"/>
    </row>
    <row r="39" spans="1:23" ht="12.75" customHeight="1" thickBot="1" x14ac:dyDescent="0.3">
      <c r="A39" s="85"/>
      <c r="B39" s="85"/>
      <c r="C39" s="542"/>
      <c r="D39" s="83">
        <v>4</v>
      </c>
      <c r="E39" s="537"/>
      <c r="F39" s="75">
        <v>14364</v>
      </c>
      <c r="G39" s="75">
        <v>30282</v>
      </c>
      <c r="H39" s="75">
        <v>26796</v>
      </c>
      <c r="I39" s="75">
        <v>36666</v>
      </c>
      <c r="J39" s="76">
        <v>23572.5</v>
      </c>
      <c r="K39" s="131"/>
      <c r="L39" s="85"/>
      <c r="N39" s="533"/>
      <c r="O39" s="277">
        <v>2.2000000000000002</v>
      </c>
      <c r="P39" s="529">
        <v>1000</v>
      </c>
      <c r="Q39" s="282">
        <v>27247.5</v>
      </c>
      <c r="R39" s="280">
        <v>74109</v>
      </c>
      <c r="S39" s="282">
        <v>46735.5</v>
      </c>
      <c r="T39" s="282">
        <v>34059.375</v>
      </c>
      <c r="U39" s="552"/>
      <c r="V39" s="552"/>
      <c r="W39" s="668"/>
    </row>
    <row r="40" spans="1:23" ht="12.75" customHeight="1" x14ac:dyDescent="0.25">
      <c r="A40" s="85"/>
      <c r="B40" s="85"/>
      <c r="C40" s="541">
        <v>10</v>
      </c>
      <c r="D40" s="61">
        <v>2.2000000000000002</v>
      </c>
      <c r="E40" s="648">
        <v>1000</v>
      </c>
      <c r="F40" s="69">
        <v>19404</v>
      </c>
      <c r="G40" s="69">
        <v>42231</v>
      </c>
      <c r="H40" s="69">
        <v>34492.5</v>
      </c>
      <c r="I40" s="69">
        <v>49581</v>
      </c>
      <c r="J40" s="70">
        <v>28465.5</v>
      </c>
      <c r="K40" s="131"/>
      <c r="L40" s="85"/>
      <c r="N40" s="533"/>
      <c r="O40" s="277">
        <v>3</v>
      </c>
      <c r="P40" s="529"/>
      <c r="Q40" s="282">
        <v>29809.5</v>
      </c>
      <c r="R40" s="280">
        <v>76545</v>
      </c>
      <c r="S40" s="282">
        <v>49045.5</v>
      </c>
      <c r="T40" s="282">
        <v>37261.875</v>
      </c>
      <c r="U40" s="552"/>
      <c r="V40" s="552"/>
      <c r="W40" s="668"/>
    </row>
    <row r="41" spans="1:23" ht="12.75" customHeight="1" thickBot="1" x14ac:dyDescent="0.3">
      <c r="A41" s="85"/>
      <c r="B41" s="85"/>
      <c r="C41" s="534"/>
      <c r="D41" s="80">
        <v>3</v>
      </c>
      <c r="E41" s="530"/>
      <c r="F41" s="81">
        <v>22858.5</v>
      </c>
      <c r="G41" s="81">
        <v>44530.5</v>
      </c>
      <c r="H41" s="81">
        <v>36708</v>
      </c>
      <c r="I41" s="81">
        <v>50904</v>
      </c>
      <c r="J41" s="82">
        <v>30156</v>
      </c>
      <c r="K41" s="131"/>
      <c r="L41" s="85"/>
      <c r="N41" s="533"/>
      <c r="O41" s="277">
        <v>4</v>
      </c>
      <c r="P41" s="529"/>
      <c r="Q41" s="282">
        <v>30040.5</v>
      </c>
      <c r="R41" s="280">
        <v>77416.5</v>
      </c>
      <c r="S41" s="282">
        <v>49045.5</v>
      </c>
      <c r="T41" s="282">
        <v>37550.625</v>
      </c>
      <c r="U41" s="552"/>
      <c r="V41" s="552"/>
      <c r="W41" s="668"/>
    </row>
    <row r="42" spans="1:23" ht="12.75" customHeight="1" x14ac:dyDescent="0.25">
      <c r="A42" s="85"/>
      <c r="B42" s="85"/>
      <c r="C42" s="541">
        <v>12.5</v>
      </c>
      <c r="D42" s="61">
        <v>4</v>
      </c>
      <c r="E42" s="648">
        <v>750</v>
      </c>
      <c r="F42" s="69">
        <v>29841</v>
      </c>
      <c r="G42" s="69">
        <v>69300</v>
      </c>
      <c r="H42" s="69">
        <v>59934</v>
      </c>
      <c r="I42" s="69">
        <v>90048</v>
      </c>
      <c r="J42" s="70">
        <v>51492</v>
      </c>
      <c r="K42" s="131"/>
      <c r="L42" s="85"/>
      <c r="N42" s="533"/>
      <c r="O42" s="277">
        <v>7.5</v>
      </c>
      <c r="P42" s="529">
        <v>1500</v>
      </c>
      <c r="Q42" s="282">
        <v>31017</v>
      </c>
      <c r="R42" s="280">
        <v>79411.5</v>
      </c>
      <c r="S42" s="282">
        <v>61729.5</v>
      </c>
      <c r="T42" s="282">
        <v>38771.25</v>
      </c>
      <c r="U42" s="552"/>
      <c r="V42" s="552"/>
      <c r="W42" s="668"/>
    </row>
    <row r="43" spans="1:23" ht="12.75" customHeight="1" thickBot="1" x14ac:dyDescent="0.3">
      <c r="A43" s="85"/>
      <c r="B43" s="85"/>
      <c r="C43" s="533"/>
      <c r="D43" s="79">
        <v>5.5</v>
      </c>
      <c r="E43" s="529"/>
      <c r="F43" s="72">
        <v>32120</v>
      </c>
      <c r="G43" s="72">
        <v>71463</v>
      </c>
      <c r="H43" s="72">
        <v>62759</v>
      </c>
      <c r="I43" s="72">
        <v>93009</v>
      </c>
      <c r="J43" s="73">
        <v>58517</v>
      </c>
      <c r="K43" s="131"/>
      <c r="L43" s="85"/>
      <c r="M43"/>
      <c r="N43" s="542"/>
      <c r="O43" s="276">
        <v>11</v>
      </c>
      <c r="P43" s="537"/>
      <c r="Q43" s="285">
        <v>33201</v>
      </c>
      <c r="R43" s="281">
        <v>81742.5</v>
      </c>
      <c r="S43" s="285">
        <v>63808.5</v>
      </c>
      <c r="T43" s="285">
        <v>41501.25</v>
      </c>
      <c r="U43" s="553"/>
      <c r="V43" s="553"/>
      <c r="W43" s="669"/>
    </row>
    <row r="44" spans="1:23" ht="12.75" customHeight="1" thickBot="1" x14ac:dyDescent="0.3">
      <c r="A44" s="85"/>
      <c r="B44" s="85"/>
      <c r="C44" s="542"/>
      <c r="D44" s="83">
        <v>7.5</v>
      </c>
      <c r="E44" s="260">
        <v>1000</v>
      </c>
      <c r="F44" s="75">
        <v>30051</v>
      </c>
      <c r="G44" s="75">
        <v>69500</v>
      </c>
      <c r="H44" s="75">
        <v>60680</v>
      </c>
      <c r="I44" s="75">
        <v>90815</v>
      </c>
      <c r="J44" s="76">
        <v>51923</v>
      </c>
      <c r="K44" s="131"/>
      <c r="L44" s="85"/>
      <c r="M44"/>
      <c r="N44" s="541">
        <v>8</v>
      </c>
      <c r="O44" s="278">
        <v>3</v>
      </c>
      <c r="P44" s="648">
        <v>750</v>
      </c>
      <c r="Q44" s="283">
        <v>31080</v>
      </c>
      <c r="R44" s="279">
        <v>93901.5</v>
      </c>
      <c r="S44" s="283">
        <v>46252.5</v>
      </c>
      <c r="T44" s="283">
        <v>38850</v>
      </c>
      <c r="U44" s="551">
        <v>5575.5</v>
      </c>
      <c r="V44" s="551">
        <v>5575.5</v>
      </c>
      <c r="W44" s="667">
        <v>11434.5</v>
      </c>
    </row>
    <row r="45" spans="1:23" ht="12.75" customHeight="1" x14ac:dyDescent="0.25">
      <c r="A45" s="85"/>
      <c r="B45" s="85"/>
      <c r="C45" s="60"/>
      <c r="D45" s="133"/>
      <c r="E45" s="60"/>
      <c r="F45" s="131"/>
      <c r="G45" s="131"/>
      <c r="H45" s="131"/>
      <c r="I45" s="131"/>
      <c r="J45" s="131"/>
      <c r="K45" s="131"/>
      <c r="L45" s="85"/>
      <c r="M45"/>
      <c r="N45" s="533"/>
      <c r="O45" s="277">
        <v>4</v>
      </c>
      <c r="P45" s="529"/>
      <c r="Q45" s="282">
        <v>33873</v>
      </c>
      <c r="R45" s="280">
        <v>99288</v>
      </c>
      <c r="S45" s="282">
        <v>65730</v>
      </c>
      <c r="T45" s="282">
        <v>42341.25</v>
      </c>
      <c r="U45" s="552"/>
      <c r="V45" s="552"/>
      <c r="W45" s="668"/>
    </row>
    <row r="46" spans="1:23" ht="13.5" customHeight="1" x14ac:dyDescent="0.25">
      <c r="A46" s="85"/>
      <c r="B46" s="85"/>
      <c r="C46" s="60"/>
      <c r="D46" s="133"/>
      <c r="E46" s="85"/>
      <c r="F46" s="85"/>
      <c r="G46" s="131"/>
      <c r="H46" s="131"/>
      <c r="I46" s="131"/>
      <c r="J46" s="131"/>
      <c r="K46" s="131"/>
      <c r="L46" s="85"/>
      <c r="M46"/>
      <c r="N46" s="533"/>
      <c r="O46" s="277">
        <v>5.5</v>
      </c>
      <c r="P46" s="529">
        <v>1000</v>
      </c>
      <c r="Q46" s="282">
        <v>31983</v>
      </c>
      <c r="R46" s="280">
        <v>96936</v>
      </c>
      <c r="S46" s="282">
        <v>50526</v>
      </c>
      <c r="T46" s="282">
        <v>39978.75</v>
      </c>
      <c r="U46" s="552"/>
      <c r="V46" s="552"/>
      <c r="W46" s="668"/>
    </row>
    <row r="47" spans="1:23" ht="12.75" customHeight="1" x14ac:dyDescent="0.25">
      <c r="A47" s="85"/>
      <c r="B47" s="85"/>
      <c r="K47" s="85"/>
      <c r="L47" s="85"/>
      <c r="M47"/>
      <c r="N47" s="533"/>
      <c r="O47" s="277">
        <v>7.5</v>
      </c>
      <c r="P47" s="529"/>
      <c r="Q47" s="282">
        <v>34093.5</v>
      </c>
      <c r="R47" s="280">
        <v>98700</v>
      </c>
      <c r="S47" s="282">
        <v>66559.5</v>
      </c>
      <c r="T47" s="282">
        <v>42616.875</v>
      </c>
      <c r="U47" s="552"/>
      <c r="V47" s="552"/>
      <c r="W47" s="668"/>
    </row>
    <row r="48" spans="1:23" ht="12.75" customHeight="1" x14ac:dyDescent="0.25">
      <c r="A48" s="85"/>
      <c r="B48" s="85"/>
      <c r="K48" s="85"/>
      <c r="L48" s="134"/>
      <c r="M48"/>
      <c r="N48" s="533"/>
      <c r="O48" s="277">
        <v>18.5</v>
      </c>
      <c r="P48" s="529">
        <v>1500</v>
      </c>
      <c r="Q48" s="282">
        <v>48835.5</v>
      </c>
      <c r="R48" s="280">
        <v>110827.5</v>
      </c>
      <c r="S48" s="282">
        <v>73248</v>
      </c>
      <c r="T48" s="282">
        <v>61044.375</v>
      </c>
      <c r="U48" s="552"/>
      <c r="V48" s="552"/>
      <c r="W48" s="668"/>
    </row>
    <row r="49" spans="1:24" ht="12.75" customHeight="1" thickBot="1" x14ac:dyDescent="0.3">
      <c r="A49" s="85"/>
      <c r="B49" s="85"/>
      <c r="K49" s="85"/>
      <c r="L49" s="134"/>
      <c r="M49"/>
      <c r="N49" s="542"/>
      <c r="O49" s="276">
        <v>22</v>
      </c>
      <c r="P49" s="537"/>
      <c r="Q49" s="285">
        <v>54757.5</v>
      </c>
      <c r="R49" s="281">
        <v>114334.5</v>
      </c>
      <c r="S49" s="285">
        <v>78340.5</v>
      </c>
      <c r="T49" s="285">
        <v>68446.875</v>
      </c>
      <c r="U49" s="553"/>
      <c r="V49" s="553"/>
      <c r="W49" s="669"/>
    </row>
    <row r="50" spans="1:24" ht="12.75" customHeight="1" x14ac:dyDescent="0.25">
      <c r="A50" s="85"/>
      <c r="B50" s="85"/>
      <c r="K50" s="85"/>
      <c r="L50" s="134"/>
      <c r="M50"/>
      <c r="N50" s="541">
        <v>9</v>
      </c>
      <c r="O50" s="278">
        <v>4</v>
      </c>
      <c r="P50" s="648">
        <v>750</v>
      </c>
      <c r="Q50" s="283">
        <v>55975.5</v>
      </c>
      <c r="R50" s="279">
        <v>148344</v>
      </c>
      <c r="S50" s="283">
        <v>79989</v>
      </c>
      <c r="T50" s="283">
        <v>69969.375</v>
      </c>
      <c r="U50" s="551">
        <v>6163.5</v>
      </c>
      <c r="V50" s="551">
        <v>6027</v>
      </c>
      <c r="W50" s="667">
        <v>14154</v>
      </c>
    </row>
    <row r="51" spans="1:24" ht="12.75" customHeight="1" x14ac:dyDescent="0.25">
      <c r="A51" s="85"/>
      <c r="B51" s="85"/>
      <c r="K51" s="85"/>
      <c r="L51" s="134"/>
      <c r="M51"/>
      <c r="N51" s="533"/>
      <c r="O51" s="277">
        <v>5.5</v>
      </c>
      <c r="P51" s="529"/>
      <c r="Q51" s="282">
        <v>57918</v>
      </c>
      <c r="R51" s="280">
        <v>153489</v>
      </c>
      <c r="S51" s="282">
        <v>82257</v>
      </c>
      <c r="T51" s="282">
        <v>72397.5</v>
      </c>
      <c r="U51" s="552"/>
      <c r="V51" s="552"/>
      <c r="W51" s="668"/>
    </row>
    <row r="52" spans="1:24" ht="12.75" customHeight="1" x14ac:dyDescent="0.25">
      <c r="A52" s="85"/>
      <c r="B52" s="85"/>
      <c r="K52" s="85"/>
      <c r="L52" s="134"/>
      <c r="M52"/>
      <c r="N52" s="533"/>
      <c r="O52" s="277">
        <v>7.5</v>
      </c>
      <c r="P52" s="529"/>
      <c r="Q52" s="282">
        <v>65331</v>
      </c>
      <c r="R52" s="280">
        <v>173134.5</v>
      </c>
      <c r="S52" s="282">
        <v>92211</v>
      </c>
      <c r="T52" s="282">
        <v>81663.75</v>
      </c>
      <c r="U52" s="552"/>
      <c r="V52" s="552"/>
      <c r="W52" s="668"/>
    </row>
    <row r="53" spans="1:24" ht="12.75" customHeight="1" x14ac:dyDescent="0.25">
      <c r="A53" s="85"/>
      <c r="B53" s="85"/>
      <c r="K53" s="85"/>
      <c r="L53" s="134"/>
      <c r="M53"/>
      <c r="N53" s="533"/>
      <c r="O53" s="277">
        <v>7.5</v>
      </c>
      <c r="P53" s="529">
        <v>1000</v>
      </c>
      <c r="Q53" s="282">
        <v>57529.5</v>
      </c>
      <c r="R53" s="280">
        <v>152460</v>
      </c>
      <c r="S53" s="282">
        <v>81144</v>
      </c>
      <c r="T53" s="282">
        <v>71911.875</v>
      </c>
      <c r="U53" s="552"/>
      <c r="V53" s="552"/>
      <c r="W53" s="668"/>
    </row>
    <row r="54" spans="1:24" ht="12.75" customHeight="1" thickBot="1" x14ac:dyDescent="0.3">
      <c r="A54" s="85"/>
      <c r="B54" s="85"/>
      <c r="K54" s="85"/>
      <c r="L54" s="134"/>
      <c r="M54"/>
      <c r="N54" s="542"/>
      <c r="O54" s="276">
        <v>11</v>
      </c>
      <c r="P54" s="537"/>
      <c r="Q54" s="285">
        <v>64659</v>
      </c>
      <c r="R54" s="281">
        <v>171349.5</v>
      </c>
      <c r="S54" s="285">
        <v>90016.5</v>
      </c>
      <c r="T54" s="285">
        <v>80823.75</v>
      </c>
      <c r="U54" s="553"/>
      <c r="V54" s="553"/>
      <c r="W54" s="669"/>
    </row>
    <row r="55" spans="1:24" ht="12.75" customHeight="1" x14ac:dyDescent="0.25">
      <c r="A55" s="85"/>
      <c r="B55" s="85"/>
      <c r="K55" s="85"/>
      <c r="L55" s="134"/>
      <c r="M55"/>
      <c r="N55" s="541">
        <v>10</v>
      </c>
      <c r="O55" s="278">
        <v>5.5</v>
      </c>
      <c r="P55" s="648">
        <v>750</v>
      </c>
      <c r="Q55" s="283">
        <v>71064</v>
      </c>
      <c r="R55" s="279">
        <v>188433</v>
      </c>
      <c r="S55" s="283">
        <v>91024.5</v>
      </c>
      <c r="T55" s="283">
        <v>88830</v>
      </c>
      <c r="U55" s="551">
        <v>6772.5</v>
      </c>
      <c r="V55" s="551">
        <v>6027</v>
      </c>
      <c r="W55" s="667">
        <v>14752.5</v>
      </c>
    </row>
    <row r="56" spans="1:24" ht="12.75" customHeight="1" x14ac:dyDescent="0.25">
      <c r="A56" s="85"/>
      <c r="B56" s="85"/>
      <c r="K56" s="85"/>
      <c r="L56" s="134"/>
      <c r="M56"/>
      <c r="N56" s="533"/>
      <c r="O56" s="277">
        <v>7.5</v>
      </c>
      <c r="P56" s="529"/>
      <c r="Q56" s="282">
        <v>82362</v>
      </c>
      <c r="R56" s="280">
        <v>194817</v>
      </c>
      <c r="S56" s="282">
        <v>98605.5</v>
      </c>
      <c r="T56" s="282">
        <v>102952.5</v>
      </c>
      <c r="U56" s="552"/>
      <c r="V56" s="552"/>
      <c r="W56" s="668"/>
    </row>
    <row r="57" spans="1:24" ht="12.75" customHeight="1" x14ac:dyDescent="0.25">
      <c r="A57" s="85"/>
      <c r="B57" s="85"/>
      <c r="K57" s="85"/>
      <c r="L57" s="134"/>
      <c r="M57"/>
      <c r="N57" s="533"/>
      <c r="O57" s="277">
        <v>11</v>
      </c>
      <c r="P57" s="529">
        <v>1000</v>
      </c>
      <c r="Q57" s="282">
        <v>86194.5</v>
      </c>
      <c r="R57" s="280">
        <v>199185</v>
      </c>
      <c r="S57" s="282">
        <v>102007.5</v>
      </c>
      <c r="T57" s="282">
        <v>107743.125</v>
      </c>
      <c r="U57" s="552"/>
      <c r="V57" s="552"/>
      <c r="W57" s="668"/>
    </row>
    <row r="58" spans="1:24" ht="12.75" customHeight="1" x14ac:dyDescent="0.25">
      <c r="A58" s="85"/>
      <c r="B58" s="85"/>
      <c r="K58" s="85"/>
      <c r="L58" s="134"/>
      <c r="M58"/>
      <c r="N58" s="533"/>
      <c r="O58" s="277">
        <v>15</v>
      </c>
      <c r="P58" s="529"/>
      <c r="Q58" s="282">
        <v>86058</v>
      </c>
      <c r="R58" s="280">
        <v>197253</v>
      </c>
      <c r="S58" s="282">
        <v>102007.5</v>
      </c>
      <c r="T58" s="282">
        <v>107572.5</v>
      </c>
      <c r="U58" s="552"/>
      <c r="V58" s="552"/>
      <c r="W58" s="668"/>
    </row>
    <row r="59" spans="1:24" ht="12.75" customHeight="1" x14ac:dyDescent="0.25">
      <c r="A59" s="85"/>
      <c r="B59" s="85"/>
      <c r="K59" s="85"/>
      <c r="L59" s="134"/>
      <c r="M59"/>
      <c r="N59" s="533"/>
      <c r="O59" s="277">
        <v>18.5</v>
      </c>
      <c r="P59" s="529"/>
      <c r="Q59" s="282">
        <v>94174.5</v>
      </c>
      <c r="R59" s="280">
        <v>203868</v>
      </c>
      <c r="S59" s="282">
        <v>112570.5</v>
      </c>
      <c r="T59" s="282">
        <v>117718.125</v>
      </c>
      <c r="U59" s="552"/>
      <c r="V59" s="552"/>
      <c r="W59" s="668"/>
    </row>
    <row r="60" spans="1:24" ht="12.75" customHeight="1" thickBot="1" x14ac:dyDescent="0.3">
      <c r="A60" s="85"/>
      <c r="B60" s="85"/>
      <c r="K60" s="85"/>
      <c r="L60" s="134"/>
      <c r="M60"/>
      <c r="N60" s="542"/>
      <c r="O60" s="276">
        <v>22</v>
      </c>
      <c r="P60" s="537"/>
      <c r="Q60" s="285">
        <v>100884</v>
      </c>
      <c r="R60" s="281">
        <v>218043</v>
      </c>
      <c r="S60" s="285">
        <v>165805.5</v>
      </c>
      <c r="T60" s="285">
        <v>126105</v>
      </c>
      <c r="U60" s="553"/>
      <c r="V60" s="553"/>
      <c r="W60" s="669"/>
    </row>
    <row r="61" spans="1:24" ht="12.75" customHeight="1" x14ac:dyDescent="0.25">
      <c r="A61" s="85"/>
      <c r="B61" s="85"/>
      <c r="K61" s="85"/>
      <c r="L61" s="134"/>
      <c r="M61"/>
    </row>
    <row r="62" spans="1:24" ht="12.75" customHeight="1" x14ac:dyDescent="0.25">
      <c r="A62" s="85"/>
      <c r="B62" s="85"/>
      <c r="K62" s="85"/>
      <c r="L62" s="134"/>
      <c r="M62"/>
    </row>
    <row r="63" spans="1:24" ht="12.75" customHeight="1" x14ac:dyDescent="0.25">
      <c r="A63" s="85"/>
      <c r="B63" s="85"/>
      <c r="K63" s="85"/>
      <c r="L63" s="134"/>
      <c r="M63"/>
    </row>
    <row r="64" spans="1:24" ht="12.75" customHeight="1" x14ac:dyDescent="0.25">
      <c r="A64" s="85"/>
      <c r="B64" s="85"/>
      <c r="K64" s="85"/>
      <c r="L64" s="134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</row>
    <row r="65" spans="1:32" ht="12.75" customHeight="1" x14ac:dyDescent="0.25">
      <c r="A65" s="85"/>
      <c r="B65" s="85"/>
      <c r="K65" s="85"/>
      <c r="L65" s="134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</row>
    <row r="66" spans="1:32" ht="12.75" customHeight="1" x14ac:dyDescent="0.25">
      <c r="A66" s="85"/>
      <c r="B66" s="85"/>
      <c r="K66" s="85"/>
      <c r="L66" s="134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</row>
    <row r="67" spans="1:32" ht="12.75" customHeight="1" x14ac:dyDescent="0.25">
      <c r="A67" s="85"/>
      <c r="B67" s="85"/>
      <c r="K67" s="85"/>
      <c r="L67" s="134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</row>
    <row r="68" spans="1:32" ht="12.75" customHeight="1" x14ac:dyDescent="0.25">
      <c r="A68" s="85"/>
      <c r="B68" s="85"/>
      <c r="K68" s="85"/>
      <c r="L68" s="134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</row>
    <row r="69" spans="1:32" ht="12.75" customHeight="1" x14ac:dyDescent="0.25">
      <c r="A69" s="288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</row>
    <row r="70" spans="1:32" ht="12.75" customHeight="1" x14ac:dyDescent="0.25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</row>
    <row r="71" spans="1:32" ht="12.75" customHeight="1" x14ac:dyDescent="0.25">
      <c r="A71" s="288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</row>
    <row r="72" spans="1:32" ht="32.25" customHeight="1" x14ac:dyDescent="0.25">
      <c r="A72" s="288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</row>
    <row r="73" spans="1:32" ht="12.75" customHeight="1" x14ac:dyDescent="0.25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</row>
    <row r="74" spans="1:32" ht="12.75" customHeight="1" x14ac:dyDescent="0.25">
      <c r="A74" s="288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</row>
    <row r="75" spans="1:32" x14ac:dyDescent="0.25">
      <c r="A75" s="288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</row>
    <row r="76" spans="1:32" x14ac:dyDescent="0.25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</row>
    <row r="77" spans="1:32" x14ac:dyDescent="0.25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</row>
    <row r="78" spans="1:32" x14ac:dyDescent="0.25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</row>
    <row r="79" spans="1:32" x14ac:dyDescent="0.25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</row>
    <row r="80" spans="1:32" x14ac:dyDescent="0.25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</row>
    <row r="81" spans="1:32" x14ac:dyDescent="0.25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</row>
    <row r="82" spans="1:32" x14ac:dyDescent="0.25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</row>
    <row r="83" spans="1:32" x14ac:dyDescent="0.25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</row>
    <row r="84" spans="1:32" x14ac:dyDescent="0.25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</row>
    <row r="85" spans="1:32" x14ac:dyDescent="0.25">
      <c r="A85" s="288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</row>
    <row r="86" spans="1:32" x14ac:dyDescent="0.25">
      <c r="A86" s="288"/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</row>
    <row r="87" spans="1:32" x14ac:dyDescent="0.25">
      <c r="A87" s="288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</row>
    <row r="88" spans="1:32" x14ac:dyDescent="0.25">
      <c r="A88" s="288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</row>
    <row r="89" spans="1:32" x14ac:dyDescent="0.25">
      <c r="A89" s="288"/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</row>
    <row r="90" spans="1:32" x14ac:dyDescent="0.25">
      <c r="A90" s="288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</row>
    <row r="91" spans="1:32" x14ac:dyDescent="0.25">
      <c r="A91" s="288"/>
      <c r="B91" s="288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</row>
    <row r="92" spans="1:32" x14ac:dyDescent="0.25">
      <c r="A92" s="288"/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</row>
    <row r="93" spans="1:32" x14ac:dyDescent="0.25">
      <c r="A93" s="288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</row>
    <row r="94" spans="1:32" x14ac:dyDescent="0.25">
      <c r="A94" s="288"/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</row>
    <row r="95" spans="1:32" x14ac:dyDescent="0.25">
      <c r="A95" s="288"/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</row>
    <row r="96" spans="1:32" x14ac:dyDescent="0.25">
      <c r="A96" s="288"/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</row>
    <row r="97" spans="1:32" x14ac:dyDescent="0.25">
      <c r="A97" s="288"/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</row>
    <row r="98" spans="1:32" x14ac:dyDescent="0.25">
      <c r="A98" s="288"/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</row>
    <row r="99" spans="1:32" x14ac:dyDescent="0.25">
      <c r="A99" s="288"/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</row>
    <row r="100" spans="1:32" x14ac:dyDescent="0.25">
      <c r="A100" s="288"/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</row>
    <row r="101" spans="1:32" x14ac:dyDescent="0.25">
      <c r="A101" s="288"/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</row>
    <row r="102" spans="1:32" x14ac:dyDescent="0.25">
      <c r="A102" s="288"/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</row>
    <row r="103" spans="1:32" x14ac:dyDescent="0.25">
      <c r="A103" s="288"/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</row>
    <row r="104" spans="1:32" x14ac:dyDescent="0.25">
      <c r="A104" s="288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</row>
    <row r="105" spans="1:32" x14ac:dyDescent="0.25">
      <c r="A105" s="288"/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</row>
    <row r="106" spans="1:32" x14ac:dyDescent="0.25">
      <c r="A106" s="288"/>
      <c r="B106" s="288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</row>
    <row r="107" spans="1:32" x14ac:dyDescent="0.25">
      <c r="A107" s="288"/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</row>
    <row r="108" spans="1:32" x14ac:dyDescent="0.25">
      <c r="A108" s="288"/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</row>
    <row r="109" spans="1:32" x14ac:dyDescent="0.25">
      <c r="A109" s="288"/>
      <c r="B109" s="288"/>
      <c r="C109" s="288"/>
      <c r="D109" s="288"/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</row>
    <row r="110" spans="1:32" x14ac:dyDescent="0.25">
      <c r="A110" s="288"/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</row>
    <row r="111" spans="1:32" x14ac:dyDescent="0.25">
      <c r="A111" s="288"/>
      <c r="B111" s="288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288"/>
      <c r="AD111" s="288"/>
      <c r="AE111" s="288"/>
      <c r="AF111" s="288"/>
    </row>
    <row r="112" spans="1:32" x14ac:dyDescent="0.25">
      <c r="A112" s="288"/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</row>
    <row r="113" spans="1:32" x14ac:dyDescent="0.25">
      <c r="A113" s="288"/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</row>
    <row r="114" spans="1:32" x14ac:dyDescent="0.25">
      <c r="A114" s="288"/>
      <c r="B114" s="288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</row>
    <row r="115" spans="1:32" x14ac:dyDescent="0.25">
      <c r="A115" s="288"/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  <c r="X115" s="288"/>
      <c r="Y115" s="288"/>
      <c r="Z115" s="288"/>
      <c r="AA115" s="288"/>
      <c r="AB115" s="288"/>
      <c r="AC115" s="288"/>
      <c r="AD115" s="288"/>
      <c r="AE115" s="288"/>
      <c r="AF115" s="288"/>
    </row>
    <row r="116" spans="1:32" x14ac:dyDescent="0.25">
      <c r="A116" s="288"/>
      <c r="B116" s="288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  <c r="X116" s="288"/>
      <c r="Y116" s="288"/>
      <c r="Z116" s="288"/>
      <c r="AA116" s="288"/>
      <c r="AB116" s="288"/>
      <c r="AC116" s="288"/>
      <c r="AD116" s="288"/>
      <c r="AE116" s="288"/>
      <c r="AF116" s="288"/>
    </row>
    <row r="117" spans="1:32" x14ac:dyDescent="0.25">
      <c r="A117" s="288"/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</row>
    <row r="118" spans="1:32" x14ac:dyDescent="0.25">
      <c r="A118" s="288"/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</row>
    <row r="119" spans="1:32" x14ac:dyDescent="0.25">
      <c r="A119" s="288"/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</row>
    <row r="120" spans="1:32" x14ac:dyDescent="0.25">
      <c r="A120" s="288"/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</row>
    <row r="121" spans="1:32" x14ac:dyDescent="0.25">
      <c r="A121" s="288"/>
      <c r="B121" s="288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</row>
    <row r="122" spans="1:32" x14ac:dyDescent="0.25">
      <c r="A122" s="288"/>
      <c r="B122" s="288"/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</row>
    <row r="123" spans="1:32" x14ac:dyDescent="0.25">
      <c r="A123" s="288"/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</row>
    <row r="124" spans="1:32" x14ac:dyDescent="0.25">
      <c r="A124" s="288"/>
      <c r="B124" s="288"/>
      <c r="C124" s="288"/>
      <c r="D124" s="288"/>
      <c r="E124" s="288"/>
      <c r="F124" s="288"/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</row>
    <row r="125" spans="1:32" x14ac:dyDescent="0.25">
      <c r="A125" s="288"/>
      <c r="B125" s="288"/>
      <c r="C125" s="288"/>
      <c r="D125" s="288"/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</row>
    <row r="126" spans="1:32" x14ac:dyDescent="0.25">
      <c r="A126" s="288"/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</row>
    <row r="127" spans="1:32" x14ac:dyDescent="0.25">
      <c r="A127" s="288"/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</row>
    <row r="128" spans="1:32" x14ac:dyDescent="0.25">
      <c r="A128" s="288"/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</row>
    <row r="129" spans="1:32" x14ac:dyDescent="0.25">
      <c r="A129" s="288"/>
      <c r="B129" s="288"/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</row>
    <row r="130" spans="1:32" x14ac:dyDescent="0.25">
      <c r="A130" s="288"/>
      <c r="B130" s="288"/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</row>
    <row r="131" spans="1:32" x14ac:dyDescent="0.25">
      <c r="A131" s="288"/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</row>
    <row r="132" spans="1:32" x14ac:dyDescent="0.25">
      <c r="A132" s="288"/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</row>
    <row r="133" spans="1:32" x14ac:dyDescent="0.25">
      <c r="A133" s="288"/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</row>
    <row r="134" spans="1:32" x14ac:dyDescent="0.25">
      <c r="A134" s="288"/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</row>
    <row r="135" spans="1:32" x14ac:dyDescent="0.25">
      <c r="A135" s="288"/>
      <c r="B135" s="288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</row>
    <row r="136" spans="1:32" x14ac:dyDescent="0.25">
      <c r="A136" s="288"/>
      <c r="B136" s="288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</row>
    <row r="137" spans="1:32" x14ac:dyDescent="0.25">
      <c r="A137" s="288"/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</row>
    <row r="138" spans="1:32" x14ac:dyDescent="0.25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</row>
    <row r="139" spans="1:32" x14ac:dyDescent="0.25">
      <c r="A139" s="288"/>
      <c r="B139" s="288"/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</row>
    <row r="140" spans="1:32" x14ac:dyDescent="0.25">
      <c r="A140" s="288"/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</row>
    <row r="141" spans="1:32" x14ac:dyDescent="0.25">
      <c r="A141" s="288"/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</row>
    <row r="142" spans="1:32" x14ac:dyDescent="0.25">
      <c r="A142" s="288"/>
      <c r="B142" s="288"/>
      <c r="C142" s="288"/>
      <c r="D142" s="288"/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</row>
    <row r="143" spans="1:32" x14ac:dyDescent="0.25">
      <c r="A143" s="288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</row>
    <row r="144" spans="1:32" x14ac:dyDescent="0.25">
      <c r="A144" s="288"/>
      <c r="B144" s="288"/>
      <c r="C144" s="288"/>
      <c r="D144" s="288"/>
      <c r="E144" s="288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</row>
    <row r="145" spans="1:32" x14ac:dyDescent="0.25">
      <c r="A145" s="288"/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</row>
    <row r="146" spans="1:32" x14ac:dyDescent="0.25">
      <c r="A146" s="288"/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</row>
    <row r="147" spans="1:32" x14ac:dyDescent="0.25">
      <c r="A147" s="288"/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</row>
    <row r="148" spans="1:32" x14ac:dyDescent="0.25">
      <c r="A148" s="288"/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</row>
    <row r="149" spans="1:32" x14ac:dyDescent="0.25">
      <c r="A149" s="288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</row>
    <row r="150" spans="1:32" x14ac:dyDescent="0.25">
      <c r="A150" s="288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</row>
    <row r="151" spans="1:32" x14ac:dyDescent="0.25">
      <c r="A151" s="288"/>
      <c r="B151" s="288"/>
      <c r="C151" s="288"/>
      <c r="D151" s="288"/>
      <c r="E151" s="288"/>
      <c r="F151" s="288"/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</row>
    <row r="152" spans="1:32" x14ac:dyDescent="0.25">
      <c r="A152" s="288"/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</row>
    <row r="153" spans="1:32" x14ac:dyDescent="0.25">
      <c r="A153" s="288"/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</row>
    <row r="154" spans="1:32" x14ac:dyDescent="0.25">
      <c r="A154" s="288"/>
      <c r="B154" s="288"/>
      <c r="C154" s="288"/>
      <c r="D154" s="288"/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</row>
    <row r="155" spans="1:32" x14ac:dyDescent="0.25">
      <c r="A155" s="288"/>
      <c r="B155" s="288"/>
      <c r="C155" s="288"/>
      <c r="D155" s="288"/>
      <c r="E155" s="288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</row>
    <row r="156" spans="1:32" x14ac:dyDescent="0.25">
      <c r="A156" s="288"/>
      <c r="B156" s="288"/>
      <c r="C156" s="288"/>
      <c r="D156" s="288"/>
      <c r="E156" s="288"/>
      <c r="F156" s="288"/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288"/>
      <c r="AA156" s="288"/>
      <c r="AB156" s="288"/>
      <c r="AC156" s="288"/>
      <c r="AD156" s="288"/>
      <c r="AE156" s="288"/>
      <c r="AF156" s="288"/>
    </row>
    <row r="157" spans="1:32" x14ac:dyDescent="0.25">
      <c r="A157" s="288"/>
      <c r="B157" s="288"/>
      <c r="C157" s="288"/>
      <c r="D157" s="288"/>
      <c r="E157" s="288"/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288"/>
      <c r="AA157" s="288"/>
      <c r="AB157" s="288"/>
      <c r="AC157" s="288"/>
      <c r="AD157" s="288"/>
      <c r="AE157" s="288"/>
      <c r="AF157" s="288"/>
    </row>
    <row r="158" spans="1:32" x14ac:dyDescent="0.25">
      <c r="A158" s="288"/>
      <c r="B158" s="288"/>
      <c r="C158" s="288"/>
      <c r="D158" s="288"/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288"/>
      <c r="AA158" s="288"/>
      <c r="AB158" s="288"/>
      <c r="AC158" s="288"/>
      <c r="AD158" s="288"/>
      <c r="AE158" s="288"/>
      <c r="AF158" s="288"/>
    </row>
    <row r="159" spans="1:32" x14ac:dyDescent="0.25">
      <c r="A159" s="288"/>
      <c r="B159" s="288"/>
      <c r="C159" s="288"/>
      <c r="D159" s="288"/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</row>
    <row r="160" spans="1:32" x14ac:dyDescent="0.25">
      <c r="A160" s="288"/>
      <c r="B160" s="288"/>
      <c r="C160" s="288"/>
      <c r="D160" s="288"/>
      <c r="E160" s="288"/>
      <c r="F160" s="288"/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</row>
    <row r="161" spans="1:32" x14ac:dyDescent="0.25">
      <c r="A161" s="288"/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</row>
    <row r="162" spans="1:32" x14ac:dyDescent="0.25">
      <c r="A162" s="288"/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</row>
    <row r="163" spans="1:32" x14ac:dyDescent="0.25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</row>
    <row r="164" spans="1:32" x14ac:dyDescent="0.25">
      <c r="A164" s="288"/>
      <c r="B164" s="288"/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</row>
    <row r="165" spans="1:32" x14ac:dyDescent="0.25">
      <c r="A165" s="288"/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</row>
    <row r="166" spans="1:32" x14ac:dyDescent="0.25">
      <c r="A166" s="288"/>
      <c r="B166" s="288"/>
      <c r="C166" s="288"/>
      <c r="D166" s="288"/>
      <c r="E166" s="288"/>
      <c r="F166" s="288"/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88"/>
      <c r="AE166" s="288"/>
      <c r="AF166" s="288"/>
    </row>
    <row r="167" spans="1:32" x14ac:dyDescent="0.25">
      <c r="A167" s="288"/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288"/>
      <c r="AA167" s="288"/>
      <c r="AB167" s="288"/>
      <c r="AC167" s="288"/>
      <c r="AD167" s="288"/>
      <c r="AE167" s="288"/>
      <c r="AF167" s="288"/>
    </row>
    <row r="168" spans="1:32" x14ac:dyDescent="0.25">
      <c r="A168" s="288"/>
      <c r="B168" s="288"/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</row>
    <row r="169" spans="1:32" x14ac:dyDescent="0.25">
      <c r="A169" s="288"/>
      <c r="B169" s="288"/>
      <c r="C169" s="288"/>
      <c r="D169" s="288"/>
      <c r="E169" s="288"/>
      <c r="F169" s="288"/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</row>
    <row r="170" spans="1:32" x14ac:dyDescent="0.25">
      <c r="A170" s="288"/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</row>
    <row r="171" spans="1:32" x14ac:dyDescent="0.25">
      <c r="A171" s="288"/>
      <c r="B171" s="288"/>
      <c r="C171" s="288"/>
      <c r="D171" s="288"/>
      <c r="E171" s="288"/>
      <c r="F171" s="288"/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</row>
    <row r="172" spans="1:32" x14ac:dyDescent="0.25">
      <c r="A172" s="288"/>
      <c r="B172" s="288"/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</row>
    <row r="173" spans="1:32" x14ac:dyDescent="0.25">
      <c r="A173" s="288"/>
      <c r="B173" s="288"/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</row>
    <row r="174" spans="1:32" x14ac:dyDescent="0.25">
      <c r="A174" s="288"/>
      <c r="B174" s="288"/>
      <c r="C174" s="288"/>
      <c r="D174" s="288"/>
      <c r="E174" s="288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</row>
    <row r="175" spans="1:32" x14ac:dyDescent="0.25">
      <c r="A175" s="288"/>
      <c r="B175" s="288"/>
      <c r="C175" s="288"/>
      <c r="D175" s="288"/>
      <c r="E175" s="288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</row>
    <row r="176" spans="1:32" x14ac:dyDescent="0.25">
      <c r="A176" s="288"/>
      <c r="B176" s="288"/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</row>
    <row r="177" spans="1:32" x14ac:dyDescent="0.25">
      <c r="A177" s="288"/>
      <c r="B177" s="288"/>
      <c r="C177" s="288"/>
      <c r="D177" s="288"/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</row>
    <row r="178" spans="1:32" x14ac:dyDescent="0.25">
      <c r="A178" s="288"/>
      <c r="B178" s="288"/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Y178" s="288"/>
      <c r="Z178" s="288"/>
      <c r="AA178" s="288"/>
      <c r="AB178" s="288"/>
      <c r="AC178" s="288"/>
      <c r="AD178" s="288"/>
      <c r="AE178" s="288"/>
      <c r="AF178" s="288"/>
    </row>
    <row r="179" spans="1:32" x14ac:dyDescent="0.25">
      <c r="A179" s="288"/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Y179" s="288"/>
      <c r="Z179" s="288"/>
      <c r="AA179" s="288"/>
      <c r="AB179" s="288"/>
      <c r="AC179" s="288"/>
      <c r="AD179" s="288"/>
      <c r="AE179" s="288"/>
      <c r="AF179" s="288"/>
    </row>
    <row r="180" spans="1:32" x14ac:dyDescent="0.25">
      <c r="A180" s="288"/>
      <c r="B180" s="288"/>
      <c r="C180" s="288"/>
      <c r="D180" s="288"/>
      <c r="E180" s="288"/>
      <c r="F180" s="288"/>
      <c r="G180" s="288"/>
      <c r="H180" s="288"/>
      <c r="I180" s="288"/>
      <c r="J180" s="288"/>
      <c r="K180" s="288"/>
      <c r="L180" s="288"/>
      <c r="Y180" s="288"/>
      <c r="Z180" s="288"/>
      <c r="AA180" s="288"/>
      <c r="AB180" s="288"/>
      <c r="AC180" s="288"/>
      <c r="AD180" s="288"/>
      <c r="AE180" s="288"/>
      <c r="AF180" s="288"/>
    </row>
    <row r="181" spans="1:32" x14ac:dyDescent="0.25">
      <c r="A181" s="288"/>
      <c r="B181" s="288"/>
      <c r="C181" s="288"/>
      <c r="D181" s="288"/>
      <c r="E181" s="288"/>
      <c r="F181" s="288"/>
      <c r="G181" s="288"/>
      <c r="H181" s="288"/>
      <c r="I181" s="288"/>
      <c r="J181" s="288"/>
      <c r="K181" s="288"/>
      <c r="L181" s="288"/>
      <c r="Y181" s="288"/>
      <c r="Z181" s="288"/>
      <c r="AA181" s="288"/>
      <c r="AB181" s="288"/>
      <c r="AC181" s="288"/>
      <c r="AD181" s="288"/>
      <c r="AE181" s="288"/>
      <c r="AF181" s="288"/>
    </row>
    <row r="182" spans="1:32" x14ac:dyDescent="0.25">
      <c r="A182" s="288"/>
      <c r="B182" s="288"/>
      <c r="C182" s="288"/>
      <c r="D182" s="288"/>
      <c r="E182" s="288"/>
      <c r="F182" s="288"/>
      <c r="G182" s="288"/>
      <c r="H182" s="288"/>
      <c r="I182" s="288"/>
      <c r="J182" s="288"/>
      <c r="K182" s="288"/>
      <c r="L182" s="288"/>
      <c r="Y182" s="288"/>
      <c r="Z182" s="288"/>
      <c r="AA182" s="288"/>
      <c r="AB182" s="288"/>
      <c r="AC182" s="288"/>
      <c r="AD182" s="288"/>
      <c r="AE182" s="288"/>
      <c r="AF182" s="288"/>
    </row>
  </sheetData>
  <mergeCells count="95">
    <mergeCell ref="V55:V60"/>
    <mergeCell ref="W50:W54"/>
    <mergeCell ref="W55:W60"/>
    <mergeCell ref="W37:W43"/>
    <mergeCell ref="V37:V43"/>
    <mergeCell ref="V44:V49"/>
    <mergeCell ref="N55:N60"/>
    <mergeCell ref="P55:P56"/>
    <mergeCell ref="U55:U60"/>
    <mergeCell ref="U28:U31"/>
    <mergeCell ref="N28:N31"/>
    <mergeCell ref="P50:P52"/>
    <mergeCell ref="P53:P54"/>
    <mergeCell ref="P57:P60"/>
    <mergeCell ref="U37:U43"/>
    <mergeCell ref="U50:U54"/>
    <mergeCell ref="P32:P34"/>
    <mergeCell ref="P44:P45"/>
    <mergeCell ref="U44:U49"/>
    <mergeCell ref="P48:P49"/>
    <mergeCell ref="U32:U36"/>
    <mergeCell ref="P39:P41"/>
    <mergeCell ref="P42:P43"/>
    <mergeCell ref="P37:P38"/>
    <mergeCell ref="V50:V54"/>
    <mergeCell ref="V32:V36"/>
    <mergeCell ref="P46:P47"/>
    <mergeCell ref="P35:P36"/>
    <mergeCell ref="W28:W31"/>
    <mergeCell ref="W32:W36"/>
    <mergeCell ref="W44:W49"/>
    <mergeCell ref="W8:W9"/>
    <mergeCell ref="W10:W14"/>
    <mergeCell ref="W15:W19"/>
    <mergeCell ref="W20:W22"/>
    <mergeCell ref="W23:W27"/>
    <mergeCell ref="G11:G12"/>
    <mergeCell ref="C11:C12"/>
    <mergeCell ref="D11:E11"/>
    <mergeCell ref="F11:F12"/>
    <mergeCell ref="V28:V31"/>
    <mergeCell ref="V15:V19"/>
    <mergeCell ref="V10:V14"/>
    <mergeCell ref="U23:U27"/>
    <mergeCell ref="U20:U22"/>
    <mergeCell ref="V20:V22"/>
    <mergeCell ref="V23:V27"/>
    <mergeCell ref="N7:V7"/>
    <mergeCell ref="P15:P17"/>
    <mergeCell ref="O8:P8"/>
    <mergeCell ref="P12:P14"/>
    <mergeCell ref="N8:N9"/>
    <mergeCell ref="S8:S9"/>
    <mergeCell ref="V8:V9"/>
    <mergeCell ref="R8:R9"/>
    <mergeCell ref="Q8:Q9"/>
    <mergeCell ref="U10:U14"/>
    <mergeCell ref="U15:U19"/>
    <mergeCell ref="P10:P11"/>
    <mergeCell ref="U8:U9"/>
    <mergeCell ref="P18:P19"/>
    <mergeCell ref="E21:E23"/>
    <mergeCell ref="C13:C14"/>
    <mergeCell ref="N10:N14"/>
    <mergeCell ref="N15:N19"/>
    <mergeCell ref="C15:C20"/>
    <mergeCell ref="C21:C26"/>
    <mergeCell ref="E15:E16"/>
    <mergeCell ref="E18:E20"/>
    <mergeCell ref="E24:E26"/>
    <mergeCell ref="H11:J11"/>
    <mergeCell ref="P21:P22"/>
    <mergeCell ref="N20:N22"/>
    <mergeCell ref="N23:N27"/>
    <mergeCell ref="P23:P25"/>
    <mergeCell ref="C10:J10"/>
    <mergeCell ref="E27:E29"/>
    <mergeCell ref="C36:C39"/>
    <mergeCell ref="E36:E37"/>
    <mergeCell ref="E32:E35"/>
    <mergeCell ref="P26:P27"/>
    <mergeCell ref="C27:C29"/>
    <mergeCell ref="P28:P29"/>
    <mergeCell ref="P30:P31"/>
    <mergeCell ref="N32:N36"/>
    <mergeCell ref="N50:N54"/>
    <mergeCell ref="N44:N49"/>
    <mergeCell ref="C42:C44"/>
    <mergeCell ref="E42:E43"/>
    <mergeCell ref="E40:E41"/>
    <mergeCell ref="N37:N43"/>
    <mergeCell ref="C40:C41"/>
    <mergeCell ref="C30:C35"/>
    <mergeCell ref="E38:E39"/>
    <mergeCell ref="E30:E31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57"/>
  <sheetViews>
    <sheetView topLeftCell="A28" workbookViewId="0">
      <selection activeCell="A10" sqref="A10:H10"/>
    </sheetView>
  </sheetViews>
  <sheetFormatPr defaultRowHeight="15" x14ac:dyDescent="0.25"/>
  <cols>
    <col min="6" max="6" width="13.28515625" customWidth="1"/>
    <col min="7" max="7" width="14.85546875" customWidth="1"/>
    <col min="8" max="8" width="17.28515625" customWidth="1"/>
  </cols>
  <sheetData>
    <row r="10" spans="1:8" s="512" customFormat="1" ht="13.5" thickBot="1" x14ac:dyDescent="0.25">
      <c r="A10" s="574" t="s">
        <v>417</v>
      </c>
      <c r="B10" s="574"/>
      <c r="C10" s="574"/>
      <c r="D10" s="574"/>
      <c r="E10" s="574"/>
      <c r="F10" s="574"/>
      <c r="G10" s="574"/>
      <c r="H10" s="574"/>
    </row>
    <row r="11" spans="1:8" s="512" customFormat="1" ht="12.75" x14ac:dyDescent="0.2">
      <c r="A11" s="672" t="s">
        <v>361</v>
      </c>
      <c r="B11" s="652" t="s">
        <v>329</v>
      </c>
      <c r="C11" s="652"/>
      <c r="D11" s="652" t="s">
        <v>362</v>
      </c>
      <c r="E11" s="652"/>
      <c r="F11" s="592" t="s">
        <v>330</v>
      </c>
      <c r="G11" s="674" t="s">
        <v>27</v>
      </c>
      <c r="H11" s="670" t="s">
        <v>359</v>
      </c>
    </row>
    <row r="12" spans="1:8" s="512" customFormat="1" ht="13.5" thickBot="1" x14ac:dyDescent="0.25">
      <c r="A12" s="673"/>
      <c r="B12" s="513" t="s">
        <v>2</v>
      </c>
      <c r="C12" s="513" t="s">
        <v>3</v>
      </c>
      <c r="D12" s="513" t="s">
        <v>357</v>
      </c>
      <c r="E12" s="513" t="s">
        <v>358</v>
      </c>
      <c r="F12" s="593"/>
      <c r="G12" s="675"/>
      <c r="H12" s="671"/>
    </row>
    <row r="13" spans="1:8" s="512" customFormat="1" ht="12.75" x14ac:dyDescent="0.2">
      <c r="A13" s="679">
        <v>3.5</v>
      </c>
      <c r="B13" s="507">
        <v>0.25</v>
      </c>
      <c r="C13" s="507">
        <v>1500</v>
      </c>
      <c r="D13" s="507">
        <v>41900</v>
      </c>
      <c r="E13" s="507">
        <v>46580</v>
      </c>
      <c r="F13" s="551">
        <v>3245</v>
      </c>
      <c r="G13" s="551">
        <v>3400</v>
      </c>
      <c r="H13" s="667">
        <v>12800</v>
      </c>
    </row>
    <row r="14" spans="1:8" s="512" customFormat="1" ht="12.75" x14ac:dyDescent="0.2">
      <c r="A14" s="677"/>
      <c r="B14" s="506">
        <v>1.5</v>
      </c>
      <c r="C14" s="681">
        <v>3000</v>
      </c>
      <c r="D14" s="506">
        <v>51373</v>
      </c>
      <c r="E14" s="506">
        <v>57123</v>
      </c>
      <c r="F14" s="552"/>
      <c r="G14" s="552"/>
      <c r="H14" s="668"/>
    </row>
    <row r="15" spans="1:8" s="512" customFormat="1" ht="12.75" x14ac:dyDescent="0.2">
      <c r="A15" s="680"/>
      <c r="B15" s="506">
        <v>2.2000000000000002</v>
      </c>
      <c r="C15" s="682"/>
      <c r="D15" s="506">
        <v>51560</v>
      </c>
      <c r="E15" s="506">
        <v>57310</v>
      </c>
      <c r="F15" s="552"/>
      <c r="G15" s="552"/>
      <c r="H15" s="668"/>
    </row>
    <row r="16" spans="1:8" s="512" customFormat="1" ht="12.75" x14ac:dyDescent="0.2">
      <c r="A16" s="676">
        <v>4</v>
      </c>
      <c r="B16" s="506">
        <v>0.37</v>
      </c>
      <c r="C16" s="681">
        <v>1500</v>
      </c>
      <c r="D16" s="506">
        <v>46334</v>
      </c>
      <c r="E16" s="506">
        <v>51454</v>
      </c>
      <c r="F16" s="552"/>
      <c r="G16" s="552"/>
      <c r="H16" s="668"/>
    </row>
    <row r="17" spans="1:8" s="512" customFormat="1" ht="12.75" x14ac:dyDescent="0.2">
      <c r="A17" s="677"/>
      <c r="B17" s="506">
        <v>0.55000000000000004</v>
      </c>
      <c r="C17" s="682"/>
      <c r="D17" s="506">
        <v>46810</v>
      </c>
      <c r="E17" s="506">
        <v>51930</v>
      </c>
      <c r="F17" s="552"/>
      <c r="G17" s="552"/>
      <c r="H17" s="668"/>
    </row>
    <row r="18" spans="1:8" s="512" customFormat="1" ht="12.75" x14ac:dyDescent="0.2">
      <c r="A18" s="677"/>
      <c r="B18" s="506">
        <v>3</v>
      </c>
      <c r="C18" s="681">
        <v>3000</v>
      </c>
      <c r="D18" s="506">
        <v>56693</v>
      </c>
      <c r="E18" s="506">
        <v>63023</v>
      </c>
      <c r="F18" s="552"/>
      <c r="G18" s="552"/>
      <c r="H18" s="668"/>
    </row>
    <row r="19" spans="1:8" s="512" customFormat="1" ht="13.5" thickBot="1" x14ac:dyDescent="0.25">
      <c r="A19" s="678"/>
      <c r="B19" s="508">
        <v>4</v>
      </c>
      <c r="C19" s="683"/>
      <c r="D19" s="508">
        <v>57600</v>
      </c>
      <c r="E19" s="508">
        <v>63930</v>
      </c>
      <c r="F19" s="553"/>
      <c r="G19" s="553"/>
      <c r="H19" s="669"/>
    </row>
    <row r="20" spans="1:8" s="512" customFormat="1" ht="12.75" x14ac:dyDescent="0.2">
      <c r="A20" s="679">
        <v>4.5</v>
      </c>
      <c r="B20" s="507">
        <v>0.75</v>
      </c>
      <c r="C20" s="684">
        <v>1500</v>
      </c>
      <c r="D20" s="507">
        <v>51369</v>
      </c>
      <c r="E20" s="507">
        <v>57169</v>
      </c>
      <c r="F20" s="551">
        <v>3827</v>
      </c>
      <c r="G20" s="551">
        <v>3650</v>
      </c>
      <c r="H20" s="667">
        <v>14200</v>
      </c>
    </row>
    <row r="21" spans="1:8" s="512" customFormat="1" ht="12.75" x14ac:dyDescent="0.2">
      <c r="A21" s="677"/>
      <c r="B21" s="506">
        <v>1.1000000000000001</v>
      </c>
      <c r="C21" s="682"/>
      <c r="D21" s="506">
        <v>52150</v>
      </c>
      <c r="E21" s="506">
        <v>57950</v>
      </c>
      <c r="F21" s="552"/>
      <c r="G21" s="552"/>
      <c r="H21" s="668"/>
    </row>
    <row r="22" spans="1:8" s="512" customFormat="1" ht="12.75" x14ac:dyDescent="0.2">
      <c r="A22" s="677"/>
      <c r="B22" s="506">
        <v>5.5</v>
      </c>
      <c r="C22" s="681">
        <v>3000</v>
      </c>
      <c r="D22" s="506">
        <v>62066</v>
      </c>
      <c r="E22" s="506">
        <v>69196</v>
      </c>
      <c r="F22" s="552"/>
      <c r="G22" s="552"/>
      <c r="H22" s="668"/>
    </row>
    <row r="23" spans="1:8" s="512" customFormat="1" ht="12.75" x14ac:dyDescent="0.2">
      <c r="A23" s="680"/>
      <c r="B23" s="506">
        <v>7.5</v>
      </c>
      <c r="C23" s="682"/>
      <c r="D23" s="506">
        <v>64190</v>
      </c>
      <c r="E23" s="506">
        <v>71320</v>
      </c>
      <c r="F23" s="552"/>
      <c r="G23" s="552"/>
      <c r="H23" s="668"/>
    </row>
    <row r="24" spans="1:8" s="512" customFormat="1" ht="12.75" x14ac:dyDescent="0.2">
      <c r="A24" s="676">
        <v>5</v>
      </c>
      <c r="B24" s="506">
        <v>1.1000000000000001</v>
      </c>
      <c r="C24" s="681">
        <v>1500</v>
      </c>
      <c r="D24" s="506">
        <v>57203</v>
      </c>
      <c r="E24" s="506">
        <v>60883</v>
      </c>
      <c r="F24" s="552"/>
      <c r="G24" s="552"/>
      <c r="H24" s="668"/>
    </row>
    <row r="25" spans="1:8" s="512" customFormat="1" ht="12.75" x14ac:dyDescent="0.2">
      <c r="A25" s="680"/>
      <c r="B25" s="506">
        <v>1.5</v>
      </c>
      <c r="C25" s="682"/>
      <c r="D25" s="506">
        <v>57390</v>
      </c>
      <c r="E25" s="506">
        <v>61070</v>
      </c>
      <c r="F25" s="552"/>
      <c r="G25" s="552"/>
      <c r="H25" s="668"/>
    </row>
    <row r="26" spans="1:8" s="512" customFormat="1" ht="12.75" x14ac:dyDescent="0.2">
      <c r="A26" s="676">
        <v>5.6</v>
      </c>
      <c r="B26" s="506">
        <v>0.55000000000000004</v>
      </c>
      <c r="C26" s="681">
        <v>1000</v>
      </c>
      <c r="D26" s="506">
        <v>58709</v>
      </c>
      <c r="E26" s="506">
        <v>60719</v>
      </c>
      <c r="F26" s="552"/>
      <c r="G26" s="552"/>
      <c r="H26" s="668"/>
    </row>
    <row r="27" spans="1:8" s="512" customFormat="1" ht="12.75" x14ac:dyDescent="0.2">
      <c r="A27" s="677"/>
      <c r="B27" s="506">
        <v>0.75</v>
      </c>
      <c r="C27" s="682"/>
      <c r="D27" s="506">
        <v>59490</v>
      </c>
      <c r="E27" s="506">
        <v>61500</v>
      </c>
      <c r="F27" s="552"/>
      <c r="G27" s="552"/>
      <c r="H27" s="668"/>
    </row>
    <row r="28" spans="1:8" s="512" customFormat="1" ht="12.75" x14ac:dyDescent="0.2">
      <c r="A28" s="677"/>
      <c r="B28" s="506">
        <v>2.2000000000000002</v>
      </c>
      <c r="C28" s="681">
        <v>1500</v>
      </c>
      <c r="D28" s="506">
        <v>60419</v>
      </c>
      <c r="E28" s="506">
        <v>62429</v>
      </c>
      <c r="F28" s="552"/>
      <c r="G28" s="552"/>
      <c r="H28" s="668"/>
    </row>
    <row r="29" spans="1:8" s="512" customFormat="1" ht="12.75" x14ac:dyDescent="0.2">
      <c r="A29" s="680"/>
      <c r="B29" s="506">
        <v>3</v>
      </c>
      <c r="C29" s="682"/>
      <c r="D29" s="506">
        <v>61400</v>
      </c>
      <c r="E29" s="506">
        <v>63410</v>
      </c>
      <c r="F29" s="552"/>
      <c r="G29" s="552"/>
      <c r="H29" s="668"/>
    </row>
    <row r="30" spans="1:8" s="512" customFormat="1" ht="12.75" x14ac:dyDescent="0.2">
      <c r="A30" s="676">
        <v>6.3</v>
      </c>
      <c r="B30" s="506">
        <v>1.1000000000000001</v>
      </c>
      <c r="C30" s="681">
        <v>1000</v>
      </c>
      <c r="D30" s="506">
        <v>60552</v>
      </c>
      <c r="E30" s="506">
        <v>62436</v>
      </c>
      <c r="F30" s="552"/>
      <c r="G30" s="552"/>
      <c r="H30" s="668"/>
    </row>
    <row r="31" spans="1:8" s="512" customFormat="1" ht="12.75" x14ac:dyDescent="0.2">
      <c r="A31" s="677"/>
      <c r="B31" s="506">
        <v>1.5</v>
      </c>
      <c r="C31" s="682"/>
      <c r="D31" s="506">
        <v>61294</v>
      </c>
      <c r="E31" s="506">
        <v>63178</v>
      </c>
      <c r="F31" s="552"/>
      <c r="G31" s="552"/>
      <c r="H31" s="668"/>
    </row>
    <row r="32" spans="1:8" s="512" customFormat="1" ht="12.75" x14ac:dyDescent="0.2">
      <c r="A32" s="677"/>
      <c r="B32" s="506">
        <v>4</v>
      </c>
      <c r="C32" s="681">
        <v>1500</v>
      </c>
      <c r="D32" s="506">
        <v>62680</v>
      </c>
      <c r="E32" s="506">
        <v>64564</v>
      </c>
      <c r="F32" s="552"/>
      <c r="G32" s="552"/>
      <c r="H32" s="668"/>
    </row>
    <row r="33" spans="1:8" s="512" customFormat="1" ht="13.5" thickBot="1" x14ac:dyDescent="0.25">
      <c r="A33" s="678"/>
      <c r="B33" s="508">
        <v>5.5</v>
      </c>
      <c r="C33" s="683"/>
      <c r="D33" s="508">
        <v>65837</v>
      </c>
      <c r="E33" s="508">
        <v>67717</v>
      </c>
      <c r="F33" s="553"/>
      <c r="G33" s="553"/>
      <c r="H33" s="669"/>
    </row>
    <row r="34" spans="1:8" s="512" customFormat="1" ht="12.75" x14ac:dyDescent="0.2">
      <c r="A34" s="679">
        <v>7.1</v>
      </c>
      <c r="B34" s="507">
        <v>1.5</v>
      </c>
      <c r="C34" s="507">
        <v>750</v>
      </c>
      <c r="D34" s="507">
        <v>82290</v>
      </c>
      <c r="E34" s="507">
        <v>84750</v>
      </c>
      <c r="F34" s="551">
        <v>5422</v>
      </c>
      <c r="G34" s="551">
        <v>4450</v>
      </c>
      <c r="H34" s="667">
        <v>17300</v>
      </c>
    </row>
    <row r="35" spans="1:8" s="512" customFormat="1" ht="12.75" x14ac:dyDescent="0.2">
      <c r="A35" s="677"/>
      <c r="B35" s="506">
        <v>2.2000000000000002</v>
      </c>
      <c r="C35" s="681">
        <v>1000</v>
      </c>
      <c r="D35" s="506">
        <v>82063</v>
      </c>
      <c r="E35" s="506">
        <v>84523</v>
      </c>
      <c r="F35" s="552"/>
      <c r="G35" s="552"/>
      <c r="H35" s="668"/>
    </row>
    <row r="36" spans="1:8" s="512" customFormat="1" ht="12.75" x14ac:dyDescent="0.2">
      <c r="A36" s="677"/>
      <c r="B36" s="506">
        <v>3</v>
      </c>
      <c r="C36" s="682"/>
      <c r="D36" s="506">
        <v>84455</v>
      </c>
      <c r="E36" s="506">
        <v>86915</v>
      </c>
      <c r="F36" s="552"/>
      <c r="G36" s="552"/>
      <c r="H36" s="668"/>
    </row>
    <row r="37" spans="1:8" s="512" customFormat="1" ht="12.75" x14ac:dyDescent="0.2">
      <c r="A37" s="677"/>
      <c r="B37" s="506">
        <v>7.5</v>
      </c>
      <c r="C37" s="681">
        <v>1500</v>
      </c>
      <c r="D37" s="506">
        <v>87462</v>
      </c>
      <c r="E37" s="506">
        <v>92142</v>
      </c>
      <c r="F37" s="552"/>
      <c r="G37" s="552"/>
      <c r="H37" s="668"/>
    </row>
    <row r="38" spans="1:8" s="512" customFormat="1" ht="12.75" x14ac:dyDescent="0.2">
      <c r="A38" s="680"/>
      <c r="B38" s="506">
        <v>11</v>
      </c>
      <c r="C38" s="682"/>
      <c r="D38" s="506">
        <v>89260</v>
      </c>
      <c r="E38" s="506">
        <v>93940</v>
      </c>
      <c r="F38" s="552"/>
      <c r="G38" s="552"/>
      <c r="H38" s="668"/>
    </row>
    <row r="39" spans="1:8" s="512" customFormat="1" ht="12.75" x14ac:dyDescent="0.2">
      <c r="A39" s="676">
        <v>8</v>
      </c>
      <c r="B39" s="506">
        <v>4</v>
      </c>
      <c r="C39" s="681">
        <v>1000</v>
      </c>
      <c r="D39" s="506">
        <v>96245</v>
      </c>
      <c r="E39" s="506">
        <v>99215</v>
      </c>
      <c r="F39" s="552"/>
      <c r="G39" s="552"/>
      <c r="H39" s="668"/>
    </row>
    <row r="40" spans="1:8" s="512" customFormat="1" ht="12.75" x14ac:dyDescent="0.2">
      <c r="A40" s="677"/>
      <c r="B40" s="506">
        <v>5.5</v>
      </c>
      <c r="C40" s="682"/>
      <c r="D40" s="506">
        <v>98870</v>
      </c>
      <c r="E40" s="506">
        <v>101840</v>
      </c>
      <c r="F40" s="552"/>
      <c r="G40" s="552"/>
      <c r="H40" s="668"/>
    </row>
    <row r="41" spans="1:8" s="512" customFormat="1" ht="12.75" x14ac:dyDescent="0.2">
      <c r="A41" s="677"/>
      <c r="B41" s="506">
        <v>11</v>
      </c>
      <c r="C41" s="681">
        <v>1500</v>
      </c>
      <c r="D41" s="506">
        <v>107854</v>
      </c>
      <c r="E41" s="506">
        <v>110964</v>
      </c>
      <c r="F41" s="552"/>
      <c r="G41" s="552"/>
      <c r="H41" s="668"/>
    </row>
    <row r="42" spans="1:8" s="512" customFormat="1" ht="12.75" x14ac:dyDescent="0.2">
      <c r="A42" s="677"/>
      <c r="B42" s="506">
        <v>15</v>
      </c>
      <c r="C42" s="685"/>
      <c r="D42" s="506">
        <v>112610</v>
      </c>
      <c r="E42" s="506">
        <v>115990</v>
      </c>
      <c r="F42" s="552"/>
      <c r="G42" s="552"/>
      <c r="H42" s="668"/>
    </row>
    <row r="43" spans="1:8" s="512" customFormat="1" ht="12.75" x14ac:dyDescent="0.2">
      <c r="A43" s="680"/>
      <c r="B43" s="506">
        <v>18.5</v>
      </c>
      <c r="C43" s="682"/>
      <c r="D43" s="506">
        <v>115423</v>
      </c>
      <c r="E43" s="506">
        <v>118803</v>
      </c>
      <c r="F43" s="552"/>
      <c r="G43" s="552"/>
      <c r="H43" s="668"/>
    </row>
    <row r="44" spans="1:8" s="512" customFormat="1" ht="12.75" x14ac:dyDescent="0.2">
      <c r="A44" s="676">
        <v>9</v>
      </c>
      <c r="B44" s="506">
        <v>3</v>
      </c>
      <c r="C44" s="681">
        <v>750</v>
      </c>
      <c r="D44" s="506">
        <v>107137</v>
      </c>
      <c r="E44" s="506">
        <v>110447</v>
      </c>
      <c r="F44" s="552"/>
      <c r="G44" s="552"/>
      <c r="H44" s="668"/>
    </row>
    <row r="45" spans="1:8" s="512" customFormat="1" ht="12.75" x14ac:dyDescent="0.2">
      <c r="A45" s="677"/>
      <c r="B45" s="506">
        <v>4</v>
      </c>
      <c r="C45" s="685"/>
      <c r="D45" s="506">
        <v>109823</v>
      </c>
      <c r="E45" s="506">
        <v>113133</v>
      </c>
      <c r="F45" s="552"/>
      <c r="G45" s="552"/>
      <c r="H45" s="668"/>
    </row>
    <row r="46" spans="1:8" s="512" customFormat="1" ht="12.75" x14ac:dyDescent="0.2">
      <c r="A46" s="677"/>
      <c r="B46" s="506">
        <v>5.5</v>
      </c>
      <c r="C46" s="682"/>
      <c r="D46" s="506">
        <v>111660</v>
      </c>
      <c r="E46" s="506">
        <v>114970</v>
      </c>
      <c r="F46" s="552"/>
      <c r="G46" s="552"/>
      <c r="H46" s="668"/>
    </row>
    <row r="47" spans="1:8" s="512" customFormat="1" ht="12.75" x14ac:dyDescent="0.2">
      <c r="A47" s="677"/>
      <c r="B47" s="506">
        <v>7.5</v>
      </c>
      <c r="C47" s="506">
        <v>1000</v>
      </c>
      <c r="D47" s="506">
        <v>110360</v>
      </c>
      <c r="E47" s="506">
        <v>113670</v>
      </c>
      <c r="F47" s="552"/>
      <c r="G47" s="552"/>
      <c r="H47" s="668"/>
    </row>
    <row r="48" spans="1:8" s="512" customFormat="1" ht="12.75" x14ac:dyDescent="0.2">
      <c r="A48" s="677"/>
      <c r="B48" s="506">
        <v>22</v>
      </c>
      <c r="C48" s="681">
        <v>1500</v>
      </c>
      <c r="D48" s="506">
        <v>136001</v>
      </c>
      <c r="E48" s="506">
        <v>140221</v>
      </c>
      <c r="F48" s="552"/>
      <c r="G48" s="552"/>
      <c r="H48" s="668"/>
    </row>
    <row r="49" spans="1:8" s="512" customFormat="1" ht="13.5" thickBot="1" x14ac:dyDescent="0.25">
      <c r="A49" s="678"/>
      <c r="B49" s="508">
        <v>30</v>
      </c>
      <c r="C49" s="683"/>
      <c r="D49" s="508">
        <v>140850</v>
      </c>
      <c r="E49" s="508">
        <v>145070</v>
      </c>
      <c r="F49" s="553"/>
      <c r="G49" s="553"/>
      <c r="H49" s="669"/>
    </row>
    <row r="50" spans="1:8" s="512" customFormat="1" ht="12.75" x14ac:dyDescent="0.2">
      <c r="A50" s="679">
        <v>10</v>
      </c>
      <c r="B50" s="507">
        <v>5.5</v>
      </c>
      <c r="C50" s="684">
        <v>750</v>
      </c>
      <c r="D50" s="507">
        <v>159355</v>
      </c>
      <c r="E50" s="507">
        <v>166025</v>
      </c>
      <c r="F50" s="551">
        <v>6227</v>
      </c>
      <c r="G50" s="551">
        <v>5200</v>
      </c>
      <c r="H50" s="667">
        <v>21500</v>
      </c>
    </row>
    <row r="51" spans="1:8" s="512" customFormat="1" ht="12.75" x14ac:dyDescent="0.2">
      <c r="A51" s="677"/>
      <c r="B51" s="506">
        <v>7.5</v>
      </c>
      <c r="C51" s="682"/>
      <c r="D51" s="506">
        <v>164345</v>
      </c>
      <c r="E51" s="506">
        <v>171015</v>
      </c>
      <c r="F51" s="552"/>
      <c r="G51" s="552"/>
      <c r="H51" s="668"/>
    </row>
    <row r="52" spans="1:8" s="512" customFormat="1" ht="12.75" x14ac:dyDescent="0.2">
      <c r="A52" s="677"/>
      <c r="B52" s="506">
        <v>11</v>
      </c>
      <c r="C52" s="681">
        <v>1000</v>
      </c>
      <c r="D52" s="506">
        <v>162604</v>
      </c>
      <c r="E52" s="506">
        <v>169274</v>
      </c>
      <c r="F52" s="552"/>
      <c r="G52" s="552"/>
      <c r="H52" s="668"/>
    </row>
    <row r="53" spans="1:8" s="512" customFormat="1" ht="12.75" x14ac:dyDescent="0.2">
      <c r="A53" s="680"/>
      <c r="B53" s="506">
        <v>15</v>
      </c>
      <c r="C53" s="682"/>
      <c r="D53" s="506">
        <v>165600</v>
      </c>
      <c r="E53" s="506">
        <v>172270</v>
      </c>
      <c r="F53" s="552"/>
      <c r="G53" s="552"/>
      <c r="H53" s="668"/>
    </row>
    <row r="54" spans="1:8" s="512" customFormat="1" ht="12.75" x14ac:dyDescent="0.2">
      <c r="A54" s="676">
        <v>11</v>
      </c>
      <c r="B54" s="506">
        <v>11</v>
      </c>
      <c r="C54" s="681">
        <v>750</v>
      </c>
      <c r="D54" s="506">
        <v>203749</v>
      </c>
      <c r="E54" s="506">
        <v>209989</v>
      </c>
      <c r="F54" s="552"/>
      <c r="G54" s="552"/>
      <c r="H54" s="668"/>
    </row>
    <row r="55" spans="1:8" s="512" customFormat="1" ht="12.75" x14ac:dyDescent="0.2">
      <c r="A55" s="677"/>
      <c r="B55" s="506">
        <v>15</v>
      </c>
      <c r="C55" s="682"/>
      <c r="D55" s="506">
        <v>207850</v>
      </c>
      <c r="E55" s="506">
        <v>214090</v>
      </c>
      <c r="F55" s="552"/>
      <c r="G55" s="552"/>
      <c r="H55" s="668"/>
    </row>
    <row r="56" spans="1:8" s="512" customFormat="1" ht="12.75" x14ac:dyDescent="0.2">
      <c r="A56" s="677"/>
      <c r="B56" s="506">
        <v>18.5</v>
      </c>
      <c r="C56" s="681">
        <v>1000</v>
      </c>
      <c r="D56" s="506">
        <v>211519</v>
      </c>
      <c r="E56" s="506">
        <v>218349</v>
      </c>
      <c r="F56" s="552"/>
      <c r="G56" s="552"/>
      <c r="H56" s="668"/>
    </row>
    <row r="57" spans="1:8" s="512" customFormat="1" ht="13.5" thickBot="1" x14ac:dyDescent="0.25">
      <c r="A57" s="678"/>
      <c r="B57" s="508">
        <v>30</v>
      </c>
      <c r="C57" s="683"/>
      <c r="D57" s="508">
        <v>227640</v>
      </c>
      <c r="E57" s="508">
        <v>234470</v>
      </c>
      <c r="F57" s="553"/>
      <c r="G57" s="553"/>
      <c r="H57" s="669"/>
    </row>
  </sheetData>
  <mergeCells count="50">
    <mergeCell ref="H50:H57"/>
    <mergeCell ref="G34:G49"/>
    <mergeCell ref="H34:H49"/>
    <mergeCell ref="G50:G57"/>
    <mergeCell ref="A50:A53"/>
    <mergeCell ref="A54:A57"/>
    <mergeCell ref="F34:F49"/>
    <mergeCell ref="A34:A38"/>
    <mergeCell ref="A39:A43"/>
    <mergeCell ref="F50:F57"/>
    <mergeCell ref="C56:C57"/>
    <mergeCell ref="C50:C51"/>
    <mergeCell ref="C35:C36"/>
    <mergeCell ref="C37:C38"/>
    <mergeCell ref="C52:C53"/>
    <mergeCell ref="C44:C46"/>
    <mergeCell ref="C48:C49"/>
    <mergeCell ref="C54:C55"/>
    <mergeCell ref="C39:C40"/>
    <mergeCell ref="C41:C43"/>
    <mergeCell ref="A44:A49"/>
    <mergeCell ref="C26:C27"/>
    <mergeCell ref="C28:C29"/>
    <mergeCell ref="C30:C31"/>
    <mergeCell ref="C32:C33"/>
    <mergeCell ref="A10:H10"/>
    <mergeCell ref="F20:F33"/>
    <mergeCell ref="G20:G33"/>
    <mergeCell ref="H20:H33"/>
    <mergeCell ref="G13:G19"/>
    <mergeCell ref="H13:H19"/>
    <mergeCell ref="F13:F19"/>
    <mergeCell ref="A26:A29"/>
    <mergeCell ref="A30:A33"/>
    <mergeCell ref="A13:A15"/>
    <mergeCell ref="C14:C15"/>
    <mergeCell ref="C22:C23"/>
    <mergeCell ref="A16:A19"/>
    <mergeCell ref="A20:A23"/>
    <mergeCell ref="A24:A25"/>
    <mergeCell ref="C16:C17"/>
    <mergeCell ref="C18:C19"/>
    <mergeCell ref="C20:C21"/>
    <mergeCell ref="C24:C25"/>
    <mergeCell ref="H11:H12"/>
    <mergeCell ref="A11:A12"/>
    <mergeCell ref="B11:C11"/>
    <mergeCell ref="D11:E11"/>
    <mergeCell ref="F11:F12"/>
    <mergeCell ref="G11:G12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9"/>
  <sheetViews>
    <sheetView topLeftCell="A4" workbookViewId="0">
      <selection activeCell="F10" sqref="F10:I10"/>
    </sheetView>
  </sheetViews>
  <sheetFormatPr defaultRowHeight="15" x14ac:dyDescent="0.25"/>
  <cols>
    <col min="3" max="3" width="10.140625" customWidth="1"/>
    <col min="4" max="4" width="14.7109375" customWidth="1"/>
    <col min="5" max="5" width="3.5703125" customWidth="1"/>
    <col min="8" max="8" width="11" customWidth="1"/>
    <col min="9" max="9" width="16.42578125" customWidth="1"/>
    <col min="13" max="13" width="9.5703125" bestFit="1" customWidth="1"/>
  </cols>
  <sheetData>
    <row r="8" spans="1:14" x14ac:dyDescent="0.25">
      <c r="I8" s="13" t="str">
        <f>ins!A2</f>
        <v>Прайс лист от 01.12.2013 г.</v>
      </c>
    </row>
    <row r="9" spans="1:14" x14ac:dyDescent="0.25">
      <c r="A9" s="320"/>
      <c r="B9" s="320"/>
      <c r="C9" s="320"/>
      <c r="D9" s="320"/>
      <c r="E9" s="320"/>
      <c r="F9" s="320"/>
      <c r="G9" s="320"/>
      <c r="H9" s="320"/>
      <c r="I9" s="321"/>
    </row>
    <row r="10" spans="1:14" ht="15" customHeight="1" thickBot="1" x14ac:dyDescent="0.3">
      <c r="A10" s="689" t="s">
        <v>372</v>
      </c>
      <c r="B10" s="689"/>
      <c r="C10" s="689"/>
      <c r="D10" s="689"/>
      <c r="E10" s="374"/>
      <c r="F10" s="689" t="s">
        <v>373</v>
      </c>
      <c r="G10" s="689"/>
      <c r="H10" s="689"/>
      <c r="I10" s="689"/>
    </row>
    <row r="11" spans="1:14" ht="43.5" thickBot="1" x14ac:dyDescent="0.3">
      <c r="A11" s="375" t="s">
        <v>8</v>
      </c>
      <c r="B11" s="376" t="s">
        <v>331</v>
      </c>
      <c r="C11" s="377" t="s">
        <v>329</v>
      </c>
      <c r="D11" s="378" t="s">
        <v>245</v>
      </c>
      <c r="E11" s="320"/>
      <c r="F11" s="375" t="s">
        <v>8</v>
      </c>
      <c r="G11" s="376" t="s">
        <v>331</v>
      </c>
      <c r="H11" s="377" t="s">
        <v>329</v>
      </c>
      <c r="I11" s="378" t="s">
        <v>245</v>
      </c>
      <c r="K11" s="5"/>
      <c r="L11" s="5"/>
      <c r="M11" s="5"/>
    </row>
    <row r="12" spans="1:14" x14ac:dyDescent="0.25">
      <c r="A12" s="687">
        <v>8</v>
      </c>
      <c r="B12" s="366">
        <v>0</v>
      </c>
      <c r="C12" s="363" t="s">
        <v>367</v>
      </c>
      <c r="D12" s="354">
        <v>44530.5</v>
      </c>
      <c r="E12" s="320"/>
      <c r="F12" s="687">
        <v>8</v>
      </c>
      <c r="G12" s="366">
        <v>0</v>
      </c>
      <c r="H12" s="363" t="s">
        <v>367</v>
      </c>
      <c r="I12" s="379">
        <v>62342.7</v>
      </c>
      <c r="K12" s="5"/>
      <c r="L12" s="303"/>
      <c r="M12" s="255"/>
      <c r="N12" s="252"/>
    </row>
    <row r="13" spans="1:14" x14ac:dyDescent="0.25">
      <c r="A13" s="686"/>
      <c r="B13" s="367">
        <v>1</v>
      </c>
      <c r="C13" s="364" t="s">
        <v>337</v>
      </c>
      <c r="D13" s="340">
        <v>42304.5</v>
      </c>
      <c r="E13" s="320"/>
      <c r="F13" s="686"/>
      <c r="G13" s="367">
        <v>1</v>
      </c>
      <c r="H13" s="364" t="s">
        <v>337</v>
      </c>
      <c r="I13" s="380">
        <v>59226.299999999996</v>
      </c>
      <c r="K13" s="5"/>
      <c r="L13" s="303"/>
      <c r="M13" s="255"/>
      <c r="N13" s="252"/>
    </row>
    <row r="14" spans="1:14" x14ac:dyDescent="0.25">
      <c r="A14" s="686"/>
      <c r="B14" s="367">
        <v>2</v>
      </c>
      <c r="C14" s="364" t="s">
        <v>336</v>
      </c>
      <c r="D14" s="340">
        <v>36403.5</v>
      </c>
      <c r="E14" s="320"/>
      <c r="F14" s="686"/>
      <c r="G14" s="367">
        <v>2</v>
      </c>
      <c r="H14" s="364" t="s">
        <v>336</v>
      </c>
      <c r="I14" s="380">
        <v>50964.899999999994</v>
      </c>
      <c r="K14" s="5"/>
      <c r="L14" s="303"/>
      <c r="M14" s="255"/>
      <c r="N14" s="252"/>
    </row>
    <row r="15" spans="1:14" x14ac:dyDescent="0.25">
      <c r="A15" s="686"/>
      <c r="B15" s="367">
        <v>3</v>
      </c>
      <c r="C15" s="364" t="s">
        <v>336</v>
      </c>
      <c r="D15" s="340">
        <v>40624.5</v>
      </c>
      <c r="E15" s="320"/>
      <c r="F15" s="686"/>
      <c r="G15" s="367">
        <v>3</v>
      </c>
      <c r="H15" s="364" t="s">
        <v>336</v>
      </c>
      <c r="I15" s="380">
        <v>56874.299999999996</v>
      </c>
      <c r="K15" s="5"/>
      <c r="L15" s="303"/>
      <c r="M15" s="255"/>
      <c r="N15" s="252"/>
    </row>
    <row r="16" spans="1:14" ht="15.75" thickBot="1" x14ac:dyDescent="0.3">
      <c r="A16" s="688"/>
      <c r="B16" s="368">
        <v>4</v>
      </c>
      <c r="C16" s="365" t="s">
        <v>368</v>
      </c>
      <c r="D16" s="348">
        <v>33400.5</v>
      </c>
      <c r="E16" s="320"/>
      <c r="F16" s="688"/>
      <c r="G16" s="368">
        <v>4</v>
      </c>
      <c r="H16" s="365" t="s">
        <v>368</v>
      </c>
      <c r="I16" s="381">
        <v>46760.7</v>
      </c>
      <c r="K16" s="5"/>
      <c r="L16" s="303"/>
      <c r="M16" s="255"/>
      <c r="N16" s="252"/>
    </row>
    <row r="17" spans="1:14" x14ac:dyDescent="0.25">
      <c r="A17" s="686">
        <v>9</v>
      </c>
      <c r="B17" s="369">
        <v>0</v>
      </c>
      <c r="C17" s="370" t="s">
        <v>367</v>
      </c>
      <c r="D17" s="362">
        <v>46126.5</v>
      </c>
      <c r="E17" s="320"/>
      <c r="F17" s="686">
        <v>9</v>
      </c>
      <c r="G17" s="369">
        <v>0</v>
      </c>
      <c r="H17" s="370" t="s">
        <v>367</v>
      </c>
      <c r="I17" s="382">
        <v>64577.1</v>
      </c>
      <c r="K17" s="5"/>
      <c r="L17" s="303"/>
      <c r="M17" s="255"/>
      <c r="N17" s="252"/>
    </row>
    <row r="18" spans="1:14" x14ac:dyDescent="0.25">
      <c r="A18" s="686"/>
      <c r="B18" s="367">
        <v>1</v>
      </c>
      <c r="C18" s="364" t="s">
        <v>367</v>
      </c>
      <c r="D18" s="340">
        <v>46126.5</v>
      </c>
      <c r="E18" s="320"/>
      <c r="F18" s="686"/>
      <c r="G18" s="367">
        <v>1</v>
      </c>
      <c r="H18" s="364" t="s">
        <v>367</v>
      </c>
      <c r="I18" s="380">
        <v>64577.1</v>
      </c>
      <c r="K18" s="5"/>
      <c r="L18" s="303"/>
      <c r="M18" s="255"/>
      <c r="N18" s="252"/>
    </row>
    <row r="19" spans="1:14" x14ac:dyDescent="0.25">
      <c r="A19" s="686"/>
      <c r="B19" s="367">
        <v>2</v>
      </c>
      <c r="C19" s="364" t="s">
        <v>337</v>
      </c>
      <c r="D19" s="340">
        <v>39301.5</v>
      </c>
      <c r="E19" s="320"/>
      <c r="F19" s="686"/>
      <c r="G19" s="367">
        <v>2</v>
      </c>
      <c r="H19" s="364" t="s">
        <v>337</v>
      </c>
      <c r="I19" s="380">
        <v>55022.1</v>
      </c>
      <c r="K19" s="5"/>
      <c r="L19" s="303"/>
      <c r="M19" s="255"/>
      <c r="N19" s="252"/>
    </row>
    <row r="20" spans="1:14" x14ac:dyDescent="0.25">
      <c r="A20" s="686"/>
      <c r="B20" s="367">
        <v>3</v>
      </c>
      <c r="C20" s="364" t="s">
        <v>337</v>
      </c>
      <c r="D20" s="340">
        <v>43900.5</v>
      </c>
      <c r="E20" s="320"/>
      <c r="F20" s="686"/>
      <c r="G20" s="367">
        <v>3</v>
      </c>
      <c r="H20" s="364" t="s">
        <v>337</v>
      </c>
      <c r="I20" s="380">
        <v>61460.7</v>
      </c>
      <c r="K20" s="5"/>
      <c r="L20" s="303"/>
      <c r="M20" s="255"/>
      <c r="N20" s="252"/>
    </row>
    <row r="21" spans="1:14" ht="15.75" thickBot="1" x14ac:dyDescent="0.3">
      <c r="A21" s="686"/>
      <c r="B21" s="371">
        <v>4</v>
      </c>
      <c r="C21" s="372" t="s">
        <v>337</v>
      </c>
      <c r="D21" s="373">
        <v>39301.5</v>
      </c>
      <c r="E21" s="320"/>
      <c r="F21" s="686"/>
      <c r="G21" s="371">
        <v>4</v>
      </c>
      <c r="H21" s="372" t="s">
        <v>337</v>
      </c>
      <c r="I21" s="383">
        <v>55022.1</v>
      </c>
      <c r="K21" s="5"/>
      <c r="L21" s="304"/>
      <c r="M21" s="255"/>
      <c r="N21" s="252"/>
    </row>
    <row r="22" spans="1:14" x14ac:dyDescent="0.25">
      <c r="A22" s="687">
        <v>10</v>
      </c>
      <c r="B22" s="366">
        <v>0</v>
      </c>
      <c r="C22" s="363" t="s">
        <v>369</v>
      </c>
      <c r="D22" s="354">
        <v>58642.5</v>
      </c>
      <c r="E22" s="320"/>
      <c r="F22" s="687">
        <v>10</v>
      </c>
      <c r="G22" s="366">
        <v>0</v>
      </c>
      <c r="H22" s="363" t="s">
        <v>369</v>
      </c>
      <c r="I22" s="379">
        <v>82099.5</v>
      </c>
      <c r="K22" s="5"/>
      <c r="L22" s="303"/>
      <c r="M22" s="255"/>
      <c r="N22" s="252"/>
    </row>
    <row r="23" spans="1:14" x14ac:dyDescent="0.25">
      <c r="A23" s="686"/>
      <c r="B23" s="367">
        <v>1</v>
      </c>
      <c r="C23" s="364" t="s">
        <v>369</v>
      </c>
      <c r="D23" s="340">
        <v>58642.5</v>
      </c>
      <c r="E23" s="320"/>
      <c r="F23" s="686"/>
      <c r="G23" s="367">
        <v>1</v>
      </c>
      <c r="H23" s="364" t="s">
        <v>369</v>
      </c>
      <c r="I23" s="380">
        <v>82099.5</v>
      </c>
      <c r="K23" s="5"/>
      <c r="L23" s="303"/>
      <c r="M23" s="255"/>
      <c r="N23" s="252"/>
    </row>
    <row r="24" spans="1:14" x14ac:dyDescent="0.25">
      <c r="A24" s="686"/>
      <c r="B24" s="367">
        <v>2</v>
      </c>
      <c r="C24" s="364" t="s">
        <v>369</v>
      </c>
      <c r="D24" s="340">
        <v>48930</v>
      </c>
      <c r="E24" s="320"/>
      <c r="F24" s="686"/>
      <c r="G24" s="367">
        <v>2</v>
      </c>
      <c r="H24" s="364" t="s">
        <v>369</v>
      </c>
      <c r="I24" s="384">
        <v>68502</v>
      </c>
      <c r="K24" s="5"/>
      <c r="L24" s="304"/>
      <c r="M24" s="255"/>
      <c r="N24" s="252"/>
    </row>
    <row r="25" spans="1:14" x14ac:dyDescent="0.25">
      <c r="A25" s="686"/>
      <c r="B25" s="367">
        <v>3</v>
      </c>
      <c r="C25" s="364" t="s">
        <v>367</v>
      </c>
      <c r="D25" s="340">
        <v>48541.5</v>
      </c>
      <c r="E25" s="320"/>
      <c r="F25" s="686"/>
      <c r="G25" s="367">
        <v>3</v>
      </c>
      <c r="H25" s="364" t="s">
        <v>367</v>
      </c>
      <c r="I25" s="380">
        <v>67958.099999999991</v>
      </c>
      <c r="K25" s="5"/>
      <c r="L25" s="303"/>
      <c r="M25" s="255"/>
      <c r="N25" s="252"/>
    </row>
    <row r="26" spans="1:14" ht="15.75" thickBot="1" x14ac:dyDescent="0.3">
      <c r="A26" s="688"/>
      <c r="B26" s="368">
        <v>4</v>
      </c>
      <c r="C26" s="365" t="s">
        <v>367</v>
      </c>
      <c r="D26" s="348">
        <v>38829</v>
      </c>
      <c r="E26" s="320"/>
      <c r="F26" s="688"/>
      <c r="G26" s="368">
        <v>4</v>
      </c>
      <c r="H26" s="365" t="s">
        <v>367</v>
      </c>
      <c r="I26" s="381">
        <v>54360.6</v>
      </c>
      <c r="K26" s="5"/>
      <c r="L26" s="303"/>
      <c r="M26" s="255"/>
      <c r="N26" s="252"/>
    </row>
    <row r="27" spans="1:14" x14ac:dyDescent="0.25">
      <c r="A27" s="686">
        <v>11.2</v>
      </c>
      <c r="B27" s="369">
        <v>0</v>
      </c>
      <c r="C27" s="370" t="s">
        <v>344</v>
      </c>
      <c r="D27" s="362">
        <v>69835.5</v>
      </c>
      <c r="E27" s="320"/>
      <c r="F27" s="686">
        <v>11.2</v>
      </c>
      <c r="G27" s="369">
        <v>0</v>
      </c>
      <c r="H27" s="370" t="s">
        <v>344</v>
      </c>
      <c r="I27" s="382">
        <v>97769.7</v>
      </c>
      <c r="K27" s="5"/>
      <c r="L27" s="303"/>
      <c r="M27" s="255"/>
      <c r="N27" s="252"/>
    </row>
    <row r="28" spans="1:14" x14ac:dyDescent="0.25">
      <c r="A28" s="686"/>
      <c r="B28" s="367">
        <v>1</v>
      </c>
      <c r="C28" s="364" t="s">
        <v>344</v>
      </c>
      <c r="D28" s="340">
        <v>69835.5</v>
      </c>
      <c r="E28" s="320"/>
      <c r="F28" s="686"/>
      <c r="G28" s="367">
        <v>1</v>
      </c>
      <c r="H28" s="364" t="s">
        <v>344</v>
      </c>
      <c r="I28" s="380">
        <v>97769.7</v>
      </c>
      <c r="K28" s="5"/>
      <c r="L28" s="303"/>
      <c r="M28" s="255"/>
      <c r="N28" s="252"/>
    </row>
    <row r="29" spans="1:14" x14ac:dyDescent="0.25">
      <c r="A29" s="686"/>
      <c r="B29" s="367">
        <v>2</v>
      </c>
      <c r="C29" s="364" t="s">
        <v>344</v>
      </c>
      <c r="D29" s="340">
        <v>56605.5</v>
      </c>
      <c r="E29" s="320"/>
      <c r="F29" s="686"/>
      <c r="G29" s="367">
        <v>2</v>
      </c>
      <c r="H29" s="364" t="s">
        <v>344</v>
      </c>
      <c r="I29" s="380">
        <v>79247.7</v>
      </c>
      <c r="K29" s="5"/>
      <c r="L29" s="303"/>
      <c r="M29" s="255"/>
      <c r="N29" s="252"/>
    </row>
    <row r="30" spans="1:14" x14ac:dyDescent="0.25">
      <c r="A30" s="686"/>
      <c r="B30" s="367">
        <v>3</v>
      </c>
      <c r="C30" s="364" t="s">
        <v>343</v>
      </c>
      <c r="D30" s="340">
        <v>67924.5</v>
      </c>
      <c r="E30" s="320"/>
      <c r="F30" s="686"/>
      <c r="G30" s="367">
        <v>3</v>
      </c>
      <c r="H30" s="364" t="s">
        <v>343</v>
      </c>
      <c r="I30" s="380">
        <v>95094.299999999988</v>
      </c>
      <c r="K30" s="5"/>
      <c r="L30" s="303"/>
      <c r="M30" s="255"/>
      <c r="N30" s="252"/>
    </row>
    <row r="31" spans="1:14" ht="15.75" thickBot="1" x14ac:dyDescent="0.3">
      <c r="A31" s="686"/>
      <c r="B31" s="371">
        <v>4</v>
      </c>
      <c r="C31" s="372" t="s">
        <v>343</v>
      </c>
      <c r="D31" s="373">
        <v>54694.5</v>
      </c>
      <c r="E31" s="320"/>
      <c r="F31" s="686"/>
      <c r="G31" s="371">
        <v>4</v>
      </c>
      <c r="H31" s="372" t="s">
        <v>343</v>
      </c>
      <c r="I31" s="385">
        <v>76572.299999999988</v>
      </c>
      <c r="K31" s="5"/>
      <c r="L31" s="303"/>
      <c r="M31" s="255"/>
      <c r="N31" s="252"/>
    </row>
    <row r="32" spans="1:14" x14ac:dyDescent="0.25">
      <c r="A32" s="687">
        <v>12.5</v>
      </c>
      <c r="B32" s="366">
        <v>0</v>
      </c>
      <c r="C32" s="363" t="s">
        <v>370</v>
      </c>
      <c r="D32" s="354">
        <v>73825.5</v>
      </c>
      <c r="E32" s="320"/>
      <c r="F32" s="687">
        <v>12.5</v>
      </c>
      <c r="G32" s="366">
        <v>0</v>
      </c>
      <c r="H32" s="363" t="s">
        <v>370</v>
      </c>
      <c r="I32" s="379">
        <v>103355.7</v>
      </c>
      <c r="K32" s="5"/>
      <c r="L32" s="303"/>
      <c r="M32" s="255"/>
      <c r="N32" s="252"/>
    </row>
    <row r="33" spans="1:14" x14ac:dyDescent="0.25">
      <c r="A33" s="686"/>
      <c r="B33" s="367">
        <v>1</v>
      </c>
      <c r="C33" s="364" t="s">
        <v>370</v>
      </c>
      <c r="D33" s="340">
        <v>73825.5</v>
      </c>
      <c r="E33" s="320"/>
      <c r="F33" s="686"/>
      <c r="G33" s="367">
        <v>1</v>
      </c>
      <c r="H33" s="364" t="s">
        <v>370</v>
      </c>
      <c r="I33" s="380">
        <v>103355.7</v>
      </c>
      <c r="K33" s="5"/>
      <c r="L33" s="303"/>
      <c r="M33" s="255"/>
      <c r="N33" s="252"/>
    </row>
    <row r="34" spans="1:14" x14ac:dyDescent="0.25">
      <c r="A34" s="686"/>
      <c r="B34" s="367">
        <v>2</v>
      </c>
      <c r="C34" s="364" t="s">
        <v>370</v>
      </c>
      <c r="D34" s="340">
        <v>60805.5</v>
      </c>
      <c r="E34" s="320"/>
      <c r="F34" s="686"/>
      <c r="G34" s="367">
        <v>2</v>
      </c>
      <c r="H34" s="364" t="s">
        <v>370</v>
      </c>
      <c r="I34" s="380">
        <v>85127.7</v>
      </c>
      <c r="K34" s="5"/>
      <c r="L34" s="303"/>
      <c r="M34" s="255"/>
      <c r="N34" s="252"/>
    </row>
    <row r="35" spans="1:14" x14ac:dyDescent="0.25">
      <c r="A35" s="686"/>
      <c r="B35" s="367">
        <v>3</v>
      </c>
      <c r="C35" s="364" t="s">
        <v>371</v>
      </c>
      <c r="D35" s="340">
        <v>70182</v>
      </c>
      <c r="E35" s="320"/>
      <c r="F35" s="686"/>
      <c r="G35" s="367">
        <v>3</v>
      </c>
      <c r="H35" s="364" t="s">
        <v>371</v>
      </c>
      <c r="I35" s="380">
        <v>98254.799999999988</v>
      </c>
      <c r="K35" s="5"/>
      <c r="L35" s="303"/>
      <c r="M35" s="255"/>
      <c r="N35" s="252"/>
    </row>
    <row r="36" spans="1:14" ht="15.75" thickBot="1" x14ac:dyDescent="0.3">
      <c r="A36" s="688"/>
      <c r="B36" s="368">
        <v>4</v>
      </c>
      <c r="C36" s="365" t="s">
        <v>371</v>
      </c>
      <c r="D36" s="348">
        <v>57162</v>
      </c>
      <c r="E36" s="320"/>
      <c r="F36" s="688"/>
      <c r="G36" s="368">
        <v>4</v>
      </c>
      <c r="H36" s="365" t="s">
        <v>371</v>
      </c>
      <c r="I36" s="381">
        <v>80026.799999999988</v>
      </c>
      <c r="K36" s="5"/>
      <c r="L36" s="303"/>
      <c r="M36" s="255"/>
      <c r="N36" s="252"/>
    </row>
    <row r="37" spans="1:14" x14ac:dyDescent="0.25">
      <c r="K37" s="5"/>
      <c r="L37" s="5"/>
      <c r="M37" s="5"/>
    </row>
    <row r="38" spans="1:14" x14ac:dyDescent="0.25">
      <c r="A38" t="s">
        <v>449</v>
      </c>
      <c r="K38" s="5"/>
      <c r="L38" s="5"/>
      <c r="M38" s="5"/>
    </row>
    <row r="39" spans="1:14" x14ac:dyDescent="0.25">
      <c r="A39" t="s">
        <v>450</v>
      </c>
    </row>
  </sheetData>
  <mergeCells count="12">
    <mergeCell ref="A22:A26"/>
    <mergeCell ref="A27:A31"/>
    <mergeCell ref="A32:A36"/>
    <mergeCell ref="A10:D10"/>
    <mergeCell ref="A12:A16"/>
    <mergeCell ref="A17:A21"/>
    <mergeCell ref="F27:F31"/>
    <mergeCell ref="F32:F36"/>
    <mergeCell ref="F10:I10"/>
    <mergeCell ref="F12:F16"/>
    <mergeCell ref="F17:F21"/>
    <mergeCell ref="F22:F26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3"/>
  <sheetViews>
    <sheetView topLeftCell="A19" workbookViewId="0">
      <selection activeCell="G9" sqref="G9:J9"/>
    </sheetView>
  </sheetViews>
  <sheetFormatPr defaultRowHeight="15" x14ac:dyDescent="0.25"/>
  <cols>
    <col min="1" max="1" width="5" customWidth="1"/>
    <col min="5" max="5" width="7.42578125" customWidth="1"/>
    <col min="6" max="6" width="2.85546875" customWidth="1"/>
    <col min="7" max="7" width="5.85546875" customWidth="1"/>
    <col min="9" max="9" width="12.7109375" customWidth="1"/>
    <col min="10" max="10" width="15.5703125" customWidth="1"/>
    <col min="12" max="12" width="10.5703125" bestFit="1" customWidth="1"/>
    <col min="13" max="13" width="9.5703125" bestFit="1" customWidth="1"/>
  </cols>
  <sheetData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127" t="str">
        <f>ins!A2</f>
        <v>Прайс лист от 01.12.2013 г.</v>
      </c>
      <c r="K7" s="320"/>
    </row>
    <row r="8" spans="1:12" x14ac:dyDescent="0.25">
      <c r="A8" s="86"/>
      <c r="B8" s="86"/>
      <c r="C8" s="86"/>
      <c r="D8" s="86"/>
      <c r="E8" s="86"/>
      <c r="F8" s="86"/>
      <c r="G8" s="86"/>
      <c r="H8" s="86"/>
      <c r="I8" s="86"/>
      <c r="J8" s="127"/>
      <c r="K8" s="320"/>
    </row>
    <row r="9" spans="1:12" ht="15.75" thickBot="1" x14ac:dyDescent="0.3">
      <c r="A9" s="690" t="s">
        <v>355</v>
      </c>
      <c r="B9" s="690"/>
      <c r="C9" s="690"/>
      <c r="D9" s="690"/>
      <c r="E9" s="690"/>
      <c r="F9" s="86"/>
      <c r="G9" s="691" t="s">
        <v>356</v>
      </c>
      <c r="H9" s="691"/>
      <c r="I9" s="691"/>
      <c r="J9" s="691"/>
      <c r="K9" s="320"/>
    </row>
    <row r="10" spans="1:12" ht="39" thickBot="1" x14ac:dyDescent="0.3">
      <c r="A10" s="235" t="s">
        <v>8</v>
      </c>
      <c r="B10" s="236" t="s">
        <v>331</v>
      </c>
      <c r="C10" s="237" t="s">
        <v>329</v>
      </c>
      <c r="D10" s="692" t="s">
        <v>245</v>
      </c>
      <c r="E10" s="693"/>
      <c r="F10" s="86"/>
      <c r="G10" s="235" t="s">
        <v>8</v>
      </c>
      <c r="H10" s="236" t="s">
        <v>331</v>
      </c>
      <c r="I10" s="237" t="s">
        <v>329</v>
      </c>
      <c r="J10" s="302" t="s">
        <v>245</v>
      </c>
      <c r="K10" s="320"/>
    </row>
    <row r="11" spans="1:12" x14ac:dyDescent="0.25">
      <c r="A11" s="694">
        <v>6.3</v>
      </c>
      <c r="B11" s="293">
        <v>1</v>
      </c>
      <c r="C11" s="238" t="s">
        <v>332</v>
      </c>
      <c r="D11" s="697">
        <v>17657.535</v>
      </c>
      <c r="E11" s="698"/>
      <c r="F11" s="86"/>
      <c r="G11" s="694">
        <v>6.3</v>
      </c>
      <c r="H11" s="293">
        <v>1</v>
      </c>
      <c r="I11" s="238" t="s">
        <v>332</v>
      </c>
      <c r="J11" s="294">
        <v>24720.548999999999</v>
      </c>
      <c r="K11" s="320"/>
      <c r="L11" s="252"/>
    </row>
    <row r="12" spans="1:12" x14ac:dyDescent="0.25">
      <c r="A12" s="695"/>
      <c r="B12" s="295" t="s">
        <v>333</v>
      </c>
      <c r="C12" s="239" t="s">
        <v>334</v>
      </c>
      <c r="D12" s="699">
        <v>19768.59</v>
      </c>
      <c r="E12" s="700"/>
      <c r="F12" s="86"/>
      <c r="G12" s="695"/>
      <c r="H12" s="295">
        <v>0.66666666666666663</v>
      </c>
      <c r="I12" s="239" t="s">
        <v>334</v>
      </c>
      <c r="J12" s="296">
        <v>27676.025999999998</v>
      </c>
      <c r="K12" s="320"/>
      <c r="L12" s="252"/>
    </row>
    <row r="13" spans="1:12" ht="15.75" thickBot="1" x14ac:dyDescent="0.3">
      <c r="A13" s="696"/>
      <c r="B13" s="297">
        <v>4</v>
      </c>
      <c r="C13" s="240" t="s">
        <v>335</v>
      </c>
      <c r="D13" s="701">
        <v>20021.79</v>
      </c>
      <c r="E13" s="702"/>
      <c r="F13" s="86"/>
      <c r="G13" s="696"/>
      <c r="H13" s="297">
        <v>4</v>
      </c>
      <c r="I13" s="240" t="s">
        <v>335</v>
      </c>
      <c r="J13" s="298">
        <v>28030.506000000001</v>
      </c>
      <c r="K13" s="320"/>
      <c r="L13" s="252"/>
    </row>
    <row r="14" spans="1:12" x14ac:dyDescent="0.25">
      <c r="A14" s="694">
        <v>7.1</v>
      </c>
      <c r="B14" s="293">
        <v>1</v>
      </c>
      <c r="C14" s="238" t="s">
        <v>334</v>
      </c>
      <c r="D14" s="697">
        <v>20376.27</v>
      </c>
      <c r="E14" s="698"/>
      <c r="F14" s="86"/>
      <c r="G14" s="694">
        <v>7.1</v>
      </c>
      <c r="H14" s="293">
        <v>1</v>
      </c>
      <c r="I14" s="238" t="s">
        <v>334</v>
      </c>
      <c r="J14" s="294">
        <v>28526.777999999998</v>
      </c>
      <c r="K14" s="320"/>
      <c r="L14" s="252"/>
    </row>
    <row r="15" spans="1:12" x14ac:dyDescent="0.25">
      <c r="A15" s="695"/>
      <c r="B15" s="295">
        <v>2</v>
      </c>
      <c r="C15" s="239" t="s">
        <v>335</v>
      </c>
      <c r="D15" s="703">
        <v>22011.52</v>
      </c>
      <c r="E15" s="704"/>
      <c r="F15" s="86"/>
      <c r="G15" s="695"/>
      <c r="H15" s="295">
        <v>2</v>
      </c>
      <c r="I15" s="239" t="s">
        <v>335</v>
      </c>
      <c r="J15" s="296">
        <v>30816.127999999997</v>
      </c>
      <c r="K15" s="320"/>
      <c r="L15" s="252"/>
    </row>
    <row r="16" spans="1:12" x14ac:dyDescent="0.25">
      <c r="A16" s="695"/>
      <c r="B16" s="295">
        <v>3</v>
      </c>
      <c r="C16" s="239" t="s">
        <v>336</v>
      </c>
      <c r="D16" s="703">
        <v>26939.424999999999</v>
      </c>
      <c r="E16" s="704"/>
      <c r="F16" s="86"/>
      <c r="G16" s="695"/>
      <c r="H16" s="295">
        <v>3</v>
      </c>
      <c r="I16" s="239" t="s">
        <v>336</v>
      </c>
      <c r="J16" s="296">
        <v>37715.195</v>
      </c>
      <c r="K16" s="320"/>
      <c r="L16" s="252"/>
    </row>
    <row r="17" spans="1:13" ht="15.75" thickBot="1" x14ac:dyDescent="0.3">
      <c r="A17" s="696"/>
      <c r="B17" s="297">
        <v>4</v>
      </c>
      <c r="C17" s="240" t="s">
        <v>337</v>
      </c>
      <c r="D17" s="701">
        <v>27999.7</v>
      </c>
      <c r="E17" s="702"/>
      <c r="F17" s="86"/>
      <c r="G17" s="696"/>
      <c r="H17" s="297">
        <v>4</v>
      </c>
      <c r="I17" s="240" t="s">
        <v>337</v>
      </c>
      <c r="J17" s="298">
        <v>39199.58</v>
      </c>
      <c r="K17" s="320"/>
      <c r="L17" s="252"/>
    </row>
    <row r="18" spans="1:13" x14ac:dyDescent="0.25">
      <c r="A18" s="705">
        <v>8</v>
      </c>
      <c r="B18" s="293">
        <v>1</v>
      </c>
      <c r="C18" s="238" t="s">
        <v>338</v>
      </c>
      <c r="D18" s="697">
        <v>32711</v>
      </c>
      <c r="E18" s="698"/>
      <c r="F18" s="86"/>
      <c r="G18" s="705">
        <v>8</v>
      </c>
      <c r="H18" s="293">
        <v>1</v>
      </c>
      <c r="I18" s="238" t="s">
        <v>338</v>
      </c>
      <c r="J18" s="294">
        <v>45795.399999999994</v>
      </c>
      <c r="K18" s="320"/>
      <c r="L18" s="252"/>
      <c r="M18" s="252"/>
    </row>
    <row r="19" spans="1:13" x14ac:dyDescent="0.25">
      <c r="A19" s="706"/>
      <c r="B19" s="295">
        <v>2</v>
      </c>
      <c r="C19" s="239" t="s">
        <v>336</v>
      </c>
      <c r="D19" s="703">
        <v>32968</v>
      </c>
      <c r="E19" s="704"/>
      <c r="F19" s="86"/>
      <c r="G19" s="706"/>
      <c r="H19" s="295">
        <v>2</v>
      </c>
      <c r="I19" s="239" t="s">
        <v>336</v>
      </c>
      <c r="J19" s="296">
        <v>46155.199999999997</v>
      </c>
      <c r="K19" s="320"/>
      <c r="L19" s="252"/>
      <c r="M19" s="252"/>
    </row>
    <row r="20" spans="1:13" ht="15.75" thickBot="1" x14ac:dyDescent="0.3">
      <c r="A20" s="707"/>
      <c r="B20" s="297" t="s">
        <v>339</v>
      </c>
      <c r="C20" s="240" t="s">
        <v>340</v>
      </c>
      <c r="D20" s="701">
        <v>35531</v>
      </c>
      <c r="E20" s="702"/>
      <c r="F20" s="86"/>
      <c r="G20" s="707"/>
      <c r="H20" s="297" t="s">
        <v>339</v>
      </c>
      <c r="I20" s="240" t="s">
        <v>340</v>
      </c>
      <c r="J20" s="298">
        <v>49743.399999999994</v>
      </c>
      <c r="K20" s="320"/>
      <c r="L20" s="252"/>
      <c r="M20" s="252"/>
    </row>
    <row r="21" spans="1:13" x14ac:dyDescent="0.25">
      <c r="A21" s="694">
        <v>9</v>
      </c>
      <c r="B21" s="241">
        <v>1</v>
      </c>
      <c r="C21" s="242" t="s">
        <v>341</v>
      </c>
      <c r="D21" s="708">
        <v>41322</v>
      </c>
      <c r="E21" s="709"/>
      <c r="F21" s="86"/>
      <c r="G21" s="694">
        <v>9</v>
      </c>
      <c r="H21" s="241">
        <v>1</v>
      </c>
      <c r="I21" s="242" t="s">
        <v>341</v>
      </c>
      <c r="J21" s="299">
        <v>57850.799999999996</v>
      </c>
      <c r="K21" s="320"/>
      <c r="L21" s="252"/>
      <c r="M21" s="252"/>
    </row>
    <row r="22" spans="1:13" x14ac:dyDescent="0.25">
      <c r="A22" s="695"/>
      <c r="B22" s="243">
        <v>2</v>
      </c>
      <c r="C22" s="244" t="s">
        <v>342</v>
      </c>
      <c r="D22" s="710">
        <v>43599</v>
      </c>
      <c r="E22" s="711"/>
      <c r="F22" s="86"/>
      <c r="G22" s="695"/>
      <c r="H22" s="243">
        <v>2</v>
      </c>
      <c r="I22" s="244" t="s">
        <v>342</v>
      </c>
      <c r="J22" s="300">
        <v>61038.6</v>
      </c>
      <c r="K22" s="320"/>
      <c r="L22" s="252"/>
      <c r="M22" s="252"/>
    </row>
    <row r="23" spans="1:13" x14ac:dyDescent="0.25">
      <c r="A23" s="695"/>
      <c r="B23" s="243">
        <v>3</v>
      </c>
      <c r="C23" s="244" t="s">
        <v>343</v>
      </c>
      <c r="D23" s="710">
        <v>46100</v>
      </c>
      <c r="E23" s="711"/>
      <c r="F23" s="86"/>
      <c r="G23" s="695"/>
      <c r="H23" s="243">
        <v>3</v>
      </c>
      <c r="I23" s="244" t="s">
        <v>343</v>
      </c>
      <c r="J23" s="300">
        <v>64539.999999999993</v>
      </c>
      <c r="K23" s="320"/>
      <c r="L23" s="252"/>
      <c r="M23" s="252"/>
    </row>
    <row r="24" spans="1:13" x14ac:dyDescent="0.25">
      <c r="A24" s="695"/>
      <c r="B24" s="243">
        <v>4</v>
      </c>
      <c r="C24" s="244" t="s">
        <v>344</v>
      </c>
      <c r="D24" s="710">
        <v>47201</v>
      </c>
      <c r="E24" s="711"/>
      <c r="F24" s="86"/>
      <c r="G24" s="695"/>
      <c r="H24" s="243">
        <v>4</v>
      </c>
      <c r="I24" s="244" t="s">
        <v>344</v>
      </c>
      <c r="J24" s="300">
        <v>66081.399999999994</v>
      </c>
      <c r="K24" s="320"/>
      <c r="L24" s="252"/>
      <c r="M24" s="252"/>
    </row>
    <row r="25" spans="1:13" x14ac:dyDescent="0.25">
      <c r="A25" s="695"/>
      <c r="B25" s="243">
        <v>5</v>
      </c>
      <c r="C25" s="244" t="s">
        <v>337</v>
      </c>
      <c r="D25" s="710">
        <v>44705</v>
      </c>
      <c r="E25" s="711"/>
      <c r="F25" s="86"/>
      <c r="G25" s="695"/>
      <c r="H25" s="243">
        <v>5</v>
      </c>
      <c r="I25" s="244" t="s">
        <v>337</v>
      </c>
      <c r="J25" s="300">
        <v>62586.999999999993</v>
      </c>
      <c r="K25" s="320"/>
      <c r="L25" s="252"/>
      <c r="M25" s="252"/>
    </row>
    <row r="26" spans="1:13" x14ac:dyDescent="0.25">
      <c r="A26" s="695"/>
      <c r="B26" s="243">
        <v>6</v>
      </c>
      <c r="C26" s="244" t="s">
        <v>340</v>
      </c>
      <c r="D26" s="710">
        <v>51240</v>
      </c>
      <c r="E26" s="711"/>
      <c r="F26" s="86"/>
      <c r="G26" s="695"/>
      <c r="H26" s="243">
        <v>6</v>
      </c>
      <c r="I26" s="244" t="s">
        <v>340</v>
      </c>
      <c r="J26" s="300">
        <v>71736</v>
      </c>
      <c r="K26" s="320"/>
      <c r="L26" s="252"/>
      <c r="M26" s="252"/>
    </row>
    <row r="27" spans="1:13" x14ac:dyDescent="0.25">
      <c r="A27" s="695"/>
      <c r="B27" s="243">
        <v>7</v>
      </c>
      <c r="C27" s="244" t="s">
        <v>345</v>
      </c>
      <c r="D27" s="710">
        <v>55361</v>
      </c>
      <c r="E27" s="711"/>
      <c r="F27" s="86"/>
      <c r="G27" s="695"/>
      <c r="H27" s="243">
        <v>7</v>
      </c>
      <c r="I27" s="244" t="s">
        <v>345</v>
      </c>
      <c r="J27" s="300">
        <v>77505.399999999994</v>
      </c>
      <c r="K27" s="320"/>
      <c r="L27" s="252"/>
      <c r="M27" s="252"/>
    </row>
    <row r="28" spans="1:13" ht="15.75" thickBot="1" x14ac:dyDescent="0.3">
      <c r="A28" s="696"/>
      <c r="B28" s="245">
        <v>8</v>
      </c>
      <c r="C28" s="246" t="s">
        <v>346</v>
      </c>
      <c r="D28" s="714">
        <v>58743</v>
      </c>
      <c r="E28" s="715"/>
      <c r="F28" s="86"/>
      <c r="G28" s="696"/>
      <c r="H28" s="245">
        <v>8</v>
      </c>
      <c r="I28" s="246" t="s">
        <v>346</v>
      </c>
      <c r="J28" s="301">
        <v>82240.2</v>
      </c>
      <c r="K28" s="320"/>
      <c r="L28" s="252"/>
      <c r="M28" s="252"/>
    </row>
    <row r="29" spans="1:13" x14ac:dyDescent="0.25">
      <c r="A29" s="712">
        <v>10</v>
      </c>
      <c r="B29" s="293">
        <v>1</v>
      </c>
      <c r="C29" s="238" t="s">
        <v>347</v>
      </c>
      <c r="D29" s="697">
        <v>53332</v>
      </c>
      <c r="E29" s="698"/>
      <c r="F29" s="86"/>
      <c r="G29" s="712">
        <v>10</v>
      </c>
      <c r="H29" s="293">
        <v>1</v>
      </c>
      <c r="I29" s="238" t="s">
        <v>347</v>
      </c>
      <c r="J29" s="294">
        <v>74664.799999999988</v>
      </c>
      <c r="K29" s="320"/>
      <c r="L29" s="252"/>
      <c r="M29" s="252"/>
    </row>
    <row r="30" spans="1:13" x14ac:dyDescent="0.25">
      <c r="A30" s="713"/>
      <c r="B30" s="295">
        <v>2</v>
      </c>
      <c r="C30" s="239" t="s">
        <v>343</v>
      </c>
      <c r="D30" s="703">
        <v>55833</v>
      </c>
      <c r="E30" s="704"/>
      <c r="F30" s="86"/>
      <c r="G30" s="713"/>
      <c r="H30" s="295">
        <v>2</v>
      </c>
      <c r="I30" s="239" t="s">
        <v>343</v>
      </c>
      <c r="J30" s="296">
        <v>78166.2</v>
      </c>
      <c r="K30" s="320"/>
      <c r="L30" s="252"/>
      <c r="M30" s="252"/>
    </row>
    <row r="31" spans="1:13" x14ac:dyDescent="0.25">
      <c r="A31" s="713"/>
      <c r="B31" s="295">
        <v>3</v>
      </c>
      <c r="C31" s="239" t="s">
        <v>344</v>
      </c>
      <c r="D31" s="703">
        <v>56934</v>
      </c>
      <c r="E31" s="704"/>
      <c r="F31" s="86"/>
      <c r="G31" s="713"/>
      <c r="H31" s="295">
        <v>3</v>
      </c>
      <c r="I31" s="239" t="s">
        <v>344</v>
      </c>
      <c r="J31" s="296">
        <v>79707.599999999991</v>
      </c>
      <c r="K31" s="320"/>
      <c r="L31" s="252"/>
      <c r="M31" s="252"/>
    </row>
    <row r="32" spans="1:13" x14ac:dyDescent="0.25">
      <c r="A32" s="713"/>
      <c r="B32" s="295">
        <v>4</v>
      </c>
      <c r="C32" s="239" t="s">
        <v>348</v>
      </c>
      <c r="D32" s="703">
        <v>61370</v>
      </c>
      <c r="E32" s="704"/>
      <c r="F32" s="86"/>
      <c r="G32" s="713"/>
      <c r="H32" s="295">
        <v>4</v>
      </c>
      <c r="I32" s="239" t="s">
        <v>348</v>
      </c>
      <c r="J32" s="296">
        <v>85918</v>
      </c>
      <c r="K32" s="320"/>
      <c r="L32" s="252"/>
      <c r="M32" s="252"/>
    </row>
    <row r="33" spans="1:13" x14ac:dyDescent="0.25">
      <c r="A33" s="713"/>
      <c r="B33" s="295">
        <v>5</v>
      </c>
      <c r="C33" s="239" t="s">
        <v>340</v>
      </c>
      <c r="D33" s="703">
        <v>55242</v>
      </c>
      <c r="E33" s="704"/>
      <c r="F33" s="86"/>
      <c r="G33" s="713"/>
      <c r="H33" s="295">
        <v>5</v>
      </c>
      <c r="I33" s="239" t="s">
        <v>340</v>
      </c>
      <c r="J33" s="296">
        <v>77338.799999999988</v>
      </c>
      <c r="K33" s="320"/>
      <c r="L33" s="252"/>
      <c r="M33" s="252"/>
    </row>
    <row r="34" spans="1:13" x14ac:dyDescent="0.25">
      <c r="A34" s="713"/>
      <c r="B34" s="295">
        <v>6</v>
      </c>
      <c r="C34" s="239" t="s">
        <v>349</v>
      </c>
      <c r="D34" s="703">
        <v>64305</v>
      </c>
      <c r="E34" s="704"/>
      <c r="F34" s="86"/>
      <c r="G34" s="713"/>
      <c r="H34" s="295">
        <v>6</v>
      </c>
      <c r="I34" s="239" t="s">
        <v>349</v>
      </c>
      <c r="J34" s="296">
        <v>90027</v>
      </c>
      <c r="K34" s="320"/>
      <c r="L34" s="252"/>
      <c r="M34" s="252"/>
    </row>
    <row r="35" spans="1:13" ht="15.75" thickBot="1" x14ac:dyDescent="0.3">
      <c r="A35" s="707"/>
      <c r="B35" s="297">
        <v>7</v>
      </c>
      <c r="C35" s="240" t="s">
        <v>350</v>
      </c>
      <c r="D35" s="701">
        <v>74404</v>
      </c>
      <c r="E35" s="702"/>
      <c r="F35" s="86"/>
      <c r="G35" s="707"/>
      <c r="H35" s="297">
        <v>7</v>
      </c>
      <c r="I35" s="240" t="s">
        <v>350</v>
      </c>
      <c r="J35" s="298">
        <v>104165.59999999999</v>
      </c>
      <c r="K35" s="320"/>
      <c r="L35" s="252"/>
      <c r="M35" s="252"/>
    </row>
    <row r="36" spans="1:13" x14ac:dyDescent="0.25">
      <c r="A36" s="694">
        <v>11.2</v>
      </c>
      <c r="B36" s="241">
        <v>1</v>
      </c>
      <c r="C36" s="242" t="s">
        <v>336</v>
      </c>
      <c r="D36" s="708">
        <v>65338</v>
      </c>
      <c r="E36" s="709"/>
      <c r="F36" s="86"/>
      <c r="G36" s="694">
        <v>11.2</v>
      </c>
      <c r="H36" s="241">
        <v>1</v>
      </c>
      <c r="I36" s="242" t="s">
        <v>336</v>
      </c>
      <c r="J36" s="299">
        <v>91473.2</v>
      </c>
      <c r="K36" s="320"/>
      <c r="L36" s="252"/>
      <c r="M36" s="252"/>
    </row>
    <row r="37" spans="1:13" x14ac:dyDescent="0.25">
      <c r="A37" s="695"/>
      <c r="B37" s="243">
        <v>2</v>
      </c>
      <c r="C37" s="244" t="s">
        <v>348</v>
      </c>
      <c r="D37" s="710">
        <v>73376</v>
      </c>
      <c r="E37" s="711"/>
      <c r="F37" s="86"/>
      <c r="G37" s="695"/>
      <c r="H37" s="243">
        <v>2</v>
      </c>
      <c r="I37" s="244" t="s">
        <v>348</v>
      </c>
      <c r="J37" s="300">
        <v>102726.39999999999</v>
      </c>
      <c r="K37" s="320"/>
      <c r="L37" s="252"/>
      <c r="M37" s="252"/>
    </row>
    <row r="38" spans="1:13" x14ac:dyDescent="0.25">
      <c r="A38" s="695"/>
      <c r="B38" s="243">
        <v>3</v>
      </c>
      <c r="C38" s="244" t="s">
        <v>351</v>
      </c>
      <c r="D38" s="710">
        <v>76229</v>
      </c>
      <c r="E38" s="711"/>
      <c r="F38" s="86"/>
      <c r="G38" s="695"/>
      <c r="H38" s="243">
        <v>3</v>
      </c>
      <c r="I38" s="244" t="s">
        <v>351</v>
      </c>
      <c r="J38" s="300">
        <v>106720.59999999999</v>
      </c>
      <c r="K38" s="320"/>
      <c r="L38" s="252"/>
      <c r="M38" s="252"/>
    </row>
    <row r="39" spans="1:13" ht="15.75" thickBot="1" x14ac:dyDescent="0.3">
      <c r="A39" s="696"/>
      <c r="B39" s="245">
        <v>4</v>
      </c>
      <c r="C39" s="246" t="s">
        <v>352</v>
      </c>
      <c r="D39" s="714">
        <v>82034</v>
      </c>
      <c r="E39" s="715"/>
      <c r="F39" s="86"/>
      <c r="G39" s="696"/>
      <c r="H39" s="245">
        <v>4</v>
      </c>
      <c r="I39" s="246" t="s">
        <v>352</v>
      </c>
      <c r="J39" s="301">
        <v>114847.59999999999</v>
      </c>
      <c r="K39" s="320"/>
      <c r="L39" s="252"/>
      <c r="M39" s="252"/>
    </row>
    <row r="40" spans="1:13" x14ac:dyDescent="0.25">
      <c r="A40" s="705">
        <v>12.5</v>
      </c>
      <c r="B40" s="293">
        <v>1</v>
      </c>
      <c r="C40" s="238" t="s">
        <v>348</v>
      </c>
      <c r="D40" s="697">
        <v>70574</v>
      </c>
      <c r="E40" s="698"/>
      <c r="F40" s="86"/>
      <c r="G40" s="705">
        <v>12.5</v>
      </c>
      <c r="H40" s="293">
        <v>1</v>
      </c>
      <c r="I40" s="238" t="s">
        <v>348</v>
      </c>
      <c r="J40" s="294">
        <v>98803.599999999991</v>
      </c>
      <c r="K40" s="320"/>
      <c r="L40" s="252"/>
      <c r="M40" s="252"/>
    </row>
    <row r="41" spans="1:13" x14ac:dyDescent="0.25">
      <c r="A41" s="706"/>
      <c r="B41" s="295">
        <v>2</v>
      </c>
      <c r="C41" s="239" t="s">
        <v>351</v>
      </c>
      <c r="D41" s="703">
        <v>80548</v>
      </c>
      <c r="E41" s="704"/>
      <c r="F41" s="86"/>
      <c r="G41" s="706"/>
      <c r="H41" s="295">
        <v>2</v>
      </c>
      <c r="I41" s="239" t="s">
        <v>351</v>
      </c>
      <c r="J41" s="296">
        <v>112767.2</v>
      </c>
      <c r="K41" s="320"/>
      <c r="L41" s="252"/>
      <c r="M41" s="252"/>
    </row>
    <row r="42" spans="1:13" x14ac:dyDescent="0.25">
      <c r="A42" s="706"/>
      <c r="B42" s="295">
        <v>3</v>
      </c>
      <c r="C42" s="239" t="s">
        <v>353</v>
      </c>
      <c r="D42" s="703">
        <v>97973</v>
      </c>
      <c r="E42" s="704"/>
      <c r="F42" s="86"/>
      <c r="G42" s="706"/>
      <c r="H42" s="295">
        <v>3</v>
      </c>
      <c r="I42" s="239" t="s">
        <v>353</v>
      </c>
      <c r="J42" s="296">
        <v>137162.19999999998</v>
      </c>
      <c r="K42" s="320"/>
      <c r="L42" s="252"/>
      <c r="M42" s="252"/>
    </row>
    <row r="43" spans="1:13" ht="15.75" thickBot="1" x14ac:dyDescent="0.3">
      <c r="A43" s="707"/>
      <c r="B43" s="297">
        <v>4</v>
      </c>
      <c r="C43" s="240" t="s">
        <v>354</v>
      </c>
      <c r="D43" s="701">
        <v>119440</v>
      </c>
      <c r="E43" s="702"/>
      <c r="F43" s="86"/>
      <c r="G43" s="707"/>
      <c r="H43" s="297">
        <v>4</v>
      </c>
      <c r="I43" s="240" t="s">
        <v>354</v>
      </c>
      <c r="J43" s="298">
        <v>167216</v>
      </c>
      <c r="K43" s="320"/>
      <c r="L43" s="252"/>
      <c r="M43" s="252"/>
    </row>
  </sheetData>
  <mergeCells count="50">
    <mergeCell ref="A40:A43"/>
    <mergeCell ref="D40:E40"/>
    <mergeCell ref="G40:G43"/>
    <mergeCell ref="D41:E41"/>
    <mergeCell ref="D42:E42"/>
    <mergeCell ref="D43:E43"/>
    <mergeCell ref="A36:A39"/>
    <mergeCell ref="D36:E36"/>
    <mergeCell ref="G36:G39"/>
    <mergeCell ref="D37:E37"/>
    <mergeCell ref="D38:E38"/>
    <mergeCell ref="D39:E39"/>
    <mergeCell ref="G29:G35"/>
    <mergeCell ref="D30:E30"/>
    <mergeCell ref="D31:E31"/>
    <mergeCell ref="D32:E32"/>
    <mergeCell ref="D33:E33"/>
    <mergeCell ref="D34:E34"/>
    <mergeCell ref="D35:E35"/>
    <mergeCell ref="A29:A35"/>
    <mergeCell ref="D29:E29"/>
    <mergeCell ref="A18:A20"/>
    <mergeCell ref="D18:E18"/>
    <mergeCell ref="D26:E26"/>
    <mergeCell ref="D27:E27"/>
    <mergeCell ref="D28:E28"/>
    <mergeCell ref="G18:G20"/>
    <mergeCell ref="D19:E19"/>
    <mergeCell ref="D20:E20"/>
    <mergeCell ref="A21:A28"/>
    <mergeCell ref="D21:E21"/>
    <mergeCell ref="G21:G28"/>
    <mergeCell ref="D22:E22"/>
    <mergeCell ref="D23:E23"/>
    <mergeCell ref="D24:E24"/>
    <mergeCell ref="D25:E25"/>
    <mergeCell ref="A14:A17"/>
    <mergeCell ref="D14:E14"/>
    <mergeCell ref="G14:G17"/>
    <mergeCell ref="D15:E15"/>
    <mergeCell ref="D16:E16"/>
    <mergeCell ref="D17:E17"/>
    <mergeCell ref="A9:E9"/>
    <mergeCell ref="G9:J9"/>
    <mergeCell ref="D10:E10"/>
    <mergeCell ref="A11:A13"/>
    <mergeCell ref="D11:E11"/>
    <mergeCell ref="G11:G13"/>
    <mergeCell ref="D12:E12"/>
    <mergeCell ref="D13:E13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04"/>
  <sheetViews>
    <sheetView topLeftCell="A73" workbookViewId="0">
      <selection activeCell="A97" sqref="A97:C97"/>
    </sheetView>
  </sheetViews>
  <sheetFormatPr defaultRowHeight="15" x14ac:dyDescent="0.25"/>
  <cols>
    <col min="1" max="1" width="6.5703125" customWidth="1"/>
    <col min="2" max="2" width="6.42578125" style="17" customWidth="1"/>
    <col min="3" max="3" width="8.85546875" customWidth="1"/>
    <col min="4" max="4" width="7.140625" customWidth="1"/>
    <col min="5" max="5" width="7.7109375" customWidth="1"/>
    <col min="6" max="6" width="8" customWidth="1"/>
    <col min="7" max="7" width="1.5703125" customWidth="1"/>
    <col min="8" max="8" width="5.7109375" customWidth="1"/>
    <col min="9" max="9" width="8" customWidth="1"/>
    <col min="10" max="10" width="6.28515625" customWidth="1"/>
    <col min="11" max="11" width="7.42578125" customWidth="1"/>
    <col min="12" max="12" width="7.7109375" customWidth="1"/>
    <col min="13" max="13" width="8.42578125" customWidth="1"/>
    <col min="16" max="16" width="9.5703125" bestFit="1" customWidth="1"/>
  </cols>
  <sheetData>
    <row r="7" spans="1:13" ht="15" customHeight="1" x14ac:dyDescent="0.25">
      <c r="A7" s="37"/>
      <c r="B7" s="37"/>
      <c r="C7" s="37"/>
      <c r="D7" s="36"/>
      <c r="E7" s="36"/>
      <c r="F7" s="36"/>
      <c r="G7" s="36"/>
      <c r="H7" s="36"/>
      <c r="I7" s="36"/>
      <c r="J7" s="36"/>
      <c r="K7" s="36"/>
      <c r="L7" s="36"/>
      <c r="M7" s="39" t="str">
        <f>ins!A2</f>
        <v>Прайс лист от 01.12.2013 г.</v>
      </c>
    </row>
    <row r="8" spans="1:13" ht="15" customHeight="1" thickBot="1" x14ac:dyDescent="0.3">
      <c r="A8" s="769" t="s">
        <v>328</v>
      </c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</row>
    <row r="9" spans="1:13" ht="14.25" customHeight="1" x14ac:dyDescent="0.25">
      <c r="A9" s="770" t="s">
        <v>8</v>
      </c>
      <c r="B9" s="772" t="s">
        <v>82</v>
      </c>
      <c r="C9" s="742" t="s">
        <v>121</v>
      </c>
      <c r="D9" s="742"/>
      <c r="E9" s="742" t="s">
        <v>48</v>
      </c>
      <c r="F9" s="740" t="s">
        <v>69</v>
      </c>
      <c r="G9" s="14"/>
      <c r="H9" s="770" t="s">
        <v>8</v>
      </c>
      <c r="I9" s="772" t="s">
        <v>82</v>
      </c>
      <c r="J9" s="742" t="s">
        <v>121</v>
      </c>
      <c r="K9" s="742"/>
      <c r="L9" s="742" t="s">
        <v>48</v>
      </c>
      <c r="M9" s="740" t="s">
        <v>69</v>
      </c>
    </row>
    <row r="10" spans="1:13" ht="14.25" customHeight="1" thickBot="1" x14ac:dyDescent="0.3">
      <c r="A10" s="771"/>
      <c r="B10" s="773"/>
      <c r="C10" s="12" t="s">
        <v>2</v>
      </c>
      <c r="D10" s="12" t="s">
        <v>3</v>
      </c>
      <c r="E10" s="743"/>
      <c r="F10" s="741"/>
      <c r="G10" s="14"/>
      <c r="H10" s="771"/>
      <c r="I10" s="773"/>
      <c r="J10" s="12" t="s">
        <v>2</v>
      </c>
      <c r="K10" s="12" t="s">
        <v>3</v>
      </c>
      <c r="L10" s="743"/>
      <c r="M10" s="741"/>
    </row>
    <row r="11" spans="1:13" ht="14.25" customHeight="1" x14ac:dyDescent="0.25">
      <c r="A11" s="734" t="s">
        <v>70</v>
      </c>
      <c r="B11" s="22" t="s">
        <v>71</v>
      </c>
      <c r="C11" s="23">
        <v>0.25</v>
      </c>
      <c r="D11" s="23">
        <v>3000</v>
      </c>
      <c r="E11" s="6">
        <v>9691.5</v>
      </c>
      <c r="F11" s="7" t="s">
        <v>55</v>
      </c>
      <c r="G11" s="15"/>
      <c r="H11" s="758" t="s">
        <v>78</v>
      </c>
      <c r="I11" s="761" t="s">
        <v>72</v>
      </c>
      <c r="J11" s="20">
        <v>0.75</v>
      </c>
      <c r="K11" s="754">
        <v>1000</v>
      </c>
      <c r="L11" s="44">
        <v>20632.5</v>
      </c>
      <c r="M11" s="45">
        <v>36246</v>
      </c>
    </row>
    <row r="12" spans="1:13" ht="14.25" customHeight="1" x14ac:dyDescent="0.25">
      <c r="A12" s="735"/>
      <c r="B12" s="737" t="s">
        <v>72</v>
      </c>
      <c r="C12" s="18">
        <v>0.25</v>
      </c>
      <c r="D12" s="739">
        <v>1500</v>
      </c>
      <c r="E12" s="10">
        <v>10038</v>
      </c>
      <c r="F12" s="8">
        <v>18858</v>
      </c>
      <c r="G12" s="15"/>
      <c r="H12" s="758"/>
      <c r="I12" s="761"/>
      <c r="J12" s="20">
        <v>1.1000000000000001</v>
      </c>
      <c r="K12" s="754"/>
      <c r="L12" s="44">
        <v>21189</v>
      </c>
      <c r="M12" s="45">
        <v>36246</v>
      </c>
    </row>
    <row r="13" spans="1:13" ht="14.25" customHeight="1" x14ac:dyDescent="0.25">
      <c r="A13" s="735"/>
      <c r="B13" s="737"/>
      <c r="C13" s="18">
        <v>0.37</v>
      </c>
      <c r="D13" s="739"/>
      <c r="E13" s="10">
        <v>10143</v>
      </c>
      <c r="F13" s="8">
        <v>18858</v>
      </c>
      <c r="G13" s="15"/>
      <c r="H13" s="758"/>
      <c r="I13" s="761"/>
      <c r="J13" s="20">
        <v>1.5</v>
      </c>
      <c r="K13" s="754">
        <v>1500</v>
      </c>
      <c r="L13" s="44">
        <v>21136.5</v>
      </c>
      <c r="M13" s="45">
        <v>36246</v>
      </c>
    </row>
    <row r="14" spans="1:13" ht="14.25" customHeight="1" x14ac:dyDescent="0.25">
      <c r="A14" s="735"/>
      <c r="B14" s="737"/>
      <c r="C14" s="18">
        <v>0.75</v>
      </c>
      <c r="D14" s="739">
        <v>3000</v>
      </c>
      <c r="E14" s="10">
        <v>10804.5</v>
      </c>
      <c r="F14" s="8">
        <v>19446</v>
      </c>
      <c r="G14" s="15"/>
      <c r="H14" s="758"/>
      <c r="I14" s="761"/>
      <c r="J14" s="20">
        <v>2.2000000000000002</v>
      </c>
      <c r="K14" s="754"/>
      <c r="L14" s="44">
        <v>21567</v>
      </c>
      <c r="M14" s="45">
        <v>38997</v>
      </c>
    </row>
    <row r="15" spans="1:13" ht="14.25" customHeight="1" thickBot="1" x14ac:dyDescent="0.3">
      <c r="A15" s="736"/>
      <c r="B15" s="738"/>
      <c r="C15" s="24">
        <v>1.1000000000000001</v>
      </c>
      <c r="D15" s="777"/>
      <c r="E15" s="40">
        <v>10993.5</v>
      </c>
      <c r="F15" s="41">
        <v>19446</v>
      </c>
      <c r="G15" s="15"/>
      <c r="H15" s="759"/>
      <c r="I15" s="762"/>
      <c r="J15" s="27">
        <v>3</v>
      </c>
      <c r="K15" s="776"/>
      <c r="L15" s="46">
        <v>22375.5</v>
      </c>
      <c r="M15" s="47">
        <v>41790</v>
      </c>
    </row>
    <row r="16" spans="1:13" ht="14.25" customHeight="1" x14ac:dyDescent="0.25">
      <c r="A16" s="757" t="s">
        <v>74</v>
      </c>
      <c r="B16" s="760" t="s">
        <v>71</v>
      </c>
      <c r="C16" s="25" t="s">
        <v>73</v>
      </c>
      <c r="D16" s="763">
        <v>1500</v>
      </c>
      <c r="E16" s="6">
        <v>10048.5</v>
      </c>
      <c r="F16" s="7" t="s">
        <v>55</v>
      </c>
      <c r="G16" s="15"/>
      <c r="H16" s="778" t="s">
        <v>79</v>
      </c>
      <c r="I16" s="767" t="s">
        <v>71</v>
      </c>
      <c r="J16" s="19">
        <v>0.55000000000000004</v>
      </c>
      <c r="K16" s="765">
        <v>1500</v>
      </c>
      <c r="L16" s="48">
        <v>15477</v>
      </c>
      <c r="M16" s="49">
        <v>26796</v>
      </c>
    </row>
    <row r="17" spans="1:13" ht="14.25" customHeight="1" x14ac:dyDescent="0.25">
      <c r="A17" s="758"/>
      <c r="B17" s="761"/>
      <c r="C17" s="20">
        <v>0.25</v>
      </c>
      <c r="D17" s="754"/>
      <c r="E17" s="10">
        <v>10248</v>
      </c>
      <c r="F17" s="8">
        <v>18532.5</v>
      </c>
      <c r="G17" s="15"/>
      <c r="H17" s="778"/>
      <c r="I17" s="761"/>
      <c r="J17" s="20">
        <v>0.75</v>
      </c>
      <c r="K17" s="756"/>
      <c r="L17" s="44">
        <v>15771</v>
      </c>
      <c r="M17" s="45">
        <v>26796</v>
      </c>
    </row>
    <row r="18" spans="1:13" ht="14.25" customHeight="1" x14ac:dyDescent="0.25">
      <c r="A18" s="758"/>
      <c r="B18" s="761"/>
      <c r="C18" s="20">
        <v>0.37</v>
      </c>
      <c r="D18" s="754">
        <v>3000</v>
      </c>
      <c r="E18" s="10">
        <v>10290</v>
      </c>
      <c r="F18" s="8">
        <v>18532.5</v>
      </c>
      <c r="G18" s="15"/>
      <c r="H18" s="778"/>
      <c r="I18" s="761"/>
      <c r="J18" s="29">
        <v>3</v>
      </c>
      <c r="K18" s="20">
        <v>3000</v>
      </c>
      <c r="L18" s="44">
        <v>17797.5</v>
      </c>
      <c r="M18" s="45">
        <v>30901.5</v>
      </c>
    </row>
    <row r="19" spans="1:13" ht="14.25" customHeight="1" x14ac:dyDescent="0.25">
      <c r="A19" s="758"/>
      <c r="B19" s="761"/>
      <c r="C19" s="20">
        <v>0.55000000000000004</v>
      </c>
      <c r="D19" s="754"/>
      <c r="E19" s="10">
        <v>10416</v>
      </c>
      <c r="F19" s="8">
        <v>18532.5</v>
      </c>
      <c r="G19" s="15"/>
      <c r="H19" s="778"/>
      <c r="I19" s="761" t="s">
        <v>72</v>
      </c>
      <c r="J19" s="29">
        <v>1.1000000000000001</v>
      </c>
      <c r="K19" s="20">
        <v>1000</v>
      </c>
      <c r="L19" s="44">
        <v>21063</v>
      </c>
      <c r="M19" s="45">
        <v>36918</v>
      </c>
    </row>
    <row r="20" spans="1:13" ht="14.25" customHeight="1" thickBot="1" x14ac:dyDescent="0.3">
      <c r="A20" s="758"/>
      <c r="B20" s="761" t="s">
        <v>72</v>
      </c>
      <c r="C20" s="20">
        <v>0.37</v>
      </c>
      <c r="D20" s="754">
        <v>1500</v>
      </c>
      <c r="E20" s="10">
        <v>11392.5</v>
      </c>
      <c r="F20" s="8">
        <v>21451.5</v>
      </c>
      <c r="G20" s="15"/>
      <c r="H20" s="778"/>
      <c r="I20" s="766"/>
      <c r="J20" s="28">
        <v>3</v>
      </c>
      <c r="K20" s="21">
        <v>1500</v>
      </c>
      <c r="L20" s="50">
        <v>22648.5</v>
      </c>
      <c r="M20" s="51">
        <v>42451.5</v>
      </c>
    </row>
    <row r="21" spans="1:13" ht="14.25" customHeight="1" x14ac:dyDescent="0.25">
      <c r="A21" s="758"/>
      <c r="B21" s="761"/>
      <c r="C21" s="20">
        <v>0.55000000000000004</v>
      </c>
      <c r="D21" s="754"/>
      <c r="E21" s="10">
        <v>12012</v>
      </c>
      <c r="F21" s="8">
        <v>21451.5</v>
      </c>
      <c r="G21" s="15"/>
      <c r="H21" s="779" t="s">
        <v>80</v>
      </c>
      <c r="I21" s="760" t="s">
        <v>71</v>
      </c>
      <c r="J21" s="25">
        <v>0.55000000000000004</v>
      </c>
      <c r="K21" s="768">
        <v>1000</v>
      </c>
      <c r="L21" s="52">
        <v>18543</v>
      </c>
      <c r="M21" s="53">
        <v>32634</v>
      </c>
    </row>
    <row r="22" spans="1:13" ht="14.25" customHeight="1" x14ac:dyDescent="0.25">
      <c r="A22" s="758"/>
      <c r="B22" s="761"/>
      <c r="C22" s="20">
        <v>1.5</v>
      </c>
      <c r="D22" s="754">
        <v>3000</v>
      </c>
      <c r="E22" s="10">
        <v>13114.5</v>
      </c>
      <c r="F22" s="8">
        <v>22512</v>
      </c>
      <c r="G22" s="15"/>
      <c r="H22" s="778"/>
      <c r="I22" s="761"/>
      <c r="J22" s="20">
        <v>0.75</v>
      </c>
      <c r="K22" s="756"/>
      <c r="L22" s="44">
        <v>19351.5</v>
      </c>
      <c r="M22" s="45">
        <v>33694.5</v>
      </c>
    </row>
    <row r="23" spans="1:13" ht="14.25" customHeight="1" thickBot="1" x14ac:dyDescent="0.3">
      <c r="A23" s="764"/>
      <c r="B23" s="766"/>
      <c r="C23" s="21">
        <v>2.2000000000000002</v>
      </c>
      <c r="D23" s="755"/>
      <c r="E23" s="40">
        <v>13429.5</v>
      </c>
      <c r="F23" s="41">
        <v>22512</v>
      </c>
      <c r="G23" s="15"/>
      <c r="H23" s="778"/>
      <c r="I23" s="761"/>
      <c r="J23" s="20">
        <v>0.55000000000000004</v>
      </c>
      <c r="K23" s="755">
        <v>1500</v>
      </c>
      <c r="L23" s="44">
        <v>18343.5</v>
      </c>
      <c r="M23" s="45">
        <v>32634</v>
      </c>
    </row>
    <row r="24" spans="1:13" ht="14.25" customHeight="1" x14ac:dyDescent="0.25">
      <c r="A24" s="779" t="s">
        <v>76</v>
      </c>
      <c r="B24" s="781" t="s">
        <v>71</v>
      </c>
      <c r="C24" s="25">
        <v>0.37</v>
      </c>
      <c r="D24" s="768">
        <v>1500</v>
      </c>
      <c r="E24" s="6">
        <v>10857</v>
      </c>
      <c r="F24" s="7">
        <v>21094.5</v>
      </c>
      <c r="G24" s="15"/>
      <c r="H24" s="778"/>
      <c r="I24" s="761"/>
      <c r="J24" s="20">
        <v>0.75</v>
      </c>
      <c r="K24" s="765"/>
      <c r="L24" s="44">
        <v>18648</v>
      </c>
      <c r="M24" s="45">
        <v>32634</v>
      </c>
    </row>
    <row r="25" spans="1:13" ht="14.25" customHeight="1" x14ac:dyDescent="0.25">
      <c r="A25" s="778"/>
      <c r="B25" s="774"/>
      <c r="C25" s="20">
        <v>0.55000000000000004</v>
      </c>
      <c r="D25" s="756"/>
      <c r="E25" s="10">
        <v>11476.5</v>
      </c>
      <c r="F25" s="8">
        <v>21094.5</v>
      </c>
      <c r="G25" s="15"/>
      <c r="H25" s="778"/>
      <c r="I25" s="761"/>
      <c r="J25" s="20">
        <v>1.1000000000000001</v>
      </c>
      <c r="K25" s="756"/>
      <c r="L25" s="44">
        <v>19477.5</v>
      </c>
      <c r="M25" s="45">
        <v>33694.5</v>
      </c>
    </row>
    <row r="26" spans="1:13" ht="14.25" customHeight="1" x14ac:dyDescent="0.25">
      <c r="A26" s="778"/>
      <c r="B26" s="774"/>
      <c r="C26" s="20">
        <v>0.75</v>
      </c>
      <c r="D26" s="755">
        <v>3000</v>
      </c>
      <c r="E26" s="10">
        <v>11518.5</v>
      </c>
      <c r="F26" s="8">
        <v>21094.5</v>
      </c>
      <c r="G26" s="15"/>
      <c r="H26" s="778"/>
      <c r="I26" s="761"/>
      <c r="J26" s="29">
        <v>4</v>
      </c>
      <c r="K26" s="20">
        <v>3000</v>
      </c>
      <c r="L26" s="44">
        <v>21682.5</v>
      </c>
      <c r="M26" s="45">
        <v>39238.5</v>
      </c>
    </row>
    <row r="27" spans="1:13" ht="14.25" customHeight="1" x14ac:dyDescent="0.25">
      <c r="A27" s="778"/>
      <c r="B27" s="767"/>
      <c r="C27" s="20">
        <v>1.1000000000000001</v>
      </c>
      <c r="D27" s="756"/>
      <c r="E27" s="10">
        <v>11707.5</v>
      </c>
      <c r="F27" s="8">
        <v>21094.5</v>
      </c>
      <c r="G27" s="15"/>
      <c r="H27" s="778"/>
      <c r="I27" s="766" t="s">
        <v>72</v>
      </c>
      <c r="J27" s="20">
        <v>1.1000000000000001</v>
      </c>
      <c r="K27" s="755">
        <v>1000</v>
      </c>
      <c r="L27" s="44">
        <v>25809</v>
      </c>
      <c r="M27" s="45">
        <v>45160.5</v>
      </c>
    </row>
    <row r="28" spans="1:13" ht="14.25" customHeight="1" x14ac:dyDescent="0.25">
      <c r="A28" s="778"/>
      <c r="B28" s="766" t="s">
        <v>72</v>
      </c>
      <c r="C28" s="20">
        <v>0.75</v>
      </c>
      <c r="D28" s="755">
        <v>1500</v>
      </c>
      <c r="E28" s="10">
        <v>12694.5</v>
      </c>
      <c r="F28" s="8">
        <v>23047.5</v>
      </c>
      <c r="G28" s="15"/>
      <c r="H28" s="778"/>
      <c r="I28" s="774"/>
      <c r="J28" s="20">
        <v>1.5</v>
      </c>
      <c r="K28" s="765"/>
      <c r="L28" s="44">
        <v>26187</v>
      </c>
      <c r="M28" s="45">
        <v>47911.5</v>
      </c>
    </row>
    <row r="29" spans="1:13" ht="14.25" customHeight="1" x14ac:dyDescent="0.25">
      <c r="A29" s="778"/>
      <c r="B29" s="774"/>
      <c r="C29" s="20">
        <v>1.1000000000000001</v>
      </c>
      <c r="D29" s="756"/>
      <c r="E29" s="10">
        <v>13513.5</v>
      </c>
      <c r="F29" s="8">
        <v>24108</v>
      </c>
      <c r="G29" s="15"/>
      <c r="H29" s="778"/>
      <c r="I29" s="774"/>
      <c r="J29" s="20">
        <v>2.2000000000000002</v>
      </c>
      <c r="K29" s="756"/>
      <c r="L29" s="44">
        <v>27594</v>
      </c>
      <c r="M29" s="45">
        <v>50694</v>
      </c>
    </row>
    <row r="30" spans="1:13" ht="14.25" customHeight="1" thickBot="1" x14ac:dyDescent="0.3">
      <c r="A30" s="778"/>
      <c r="B30" s="774"/>
      <c r="C30" s="28">
        <v>3</v>
      </c>
      <c r="D30" s="21">
        <v>3000</v>
      </c>
      <c r="E30" s="40">
        <v>14721</v>
      </c>
      <c r="F30" s="41">
        <v>26848.5</v>
      </c>
      <c r="G30" s="15"/>
      <c r="H30" s="778"/>
      <c r="I30" s="774"/>
      <c r="J30" s="29">
        <v>3</v>
      </c>
      <c r="K30" s="755">
        <v>1500</v>
      </c>
      <c r="L30" s="44">
        <v>26995.5</v>
      </c>
      <c r="M30" s="45">
        <v>50694</v>
      </c>
    </row>
    <row r="31" spans="1:13" ht="14.25" customHeight="1" x14ac:dyDescent="0.25">
      <c r="A31" s="779" t="s">
        <v>77</v>
      </c>
      <c r="B31" s="760" t="s">
        <v>71</v>
      </c>
      <c r="C31" s="25" t="s">
        <v>75</v>
      </c>
      <c r="D31" s="763">
        <v>1500</v>
      </c>
      <c r="E31" s="6">
        <v>11340</v>
      </c>
      <c r="F31" s="7" t="s">
        <v>55</v>
      </c>
      <c r="G31" s="15"/>
      <c r="H31" s="778"/>
      <c r="I31" s="774"/>
      <c r="J31" s="29">
        <v>4</v>
      </c>
      <c r="K31" s="765"/>
      <c r="L31" s="44">
        <v>27762</v>
      </c>
      <c r="M31" s="45">
        <v>50694</v>
      </c>
    </row>
    <row r="32" spans="1:13" ht="14.25" customHeight="1" x14ac:dyDescent="0.25">
      <c r="A32" s="778"/>
      <c r="B32" s="761"/>
      <c r="C32" s="20">
        <v>0.37</v>
      </c>
      <c r="D32" s="754"/>
      <c r="E32" s="10">
        <v>11644.5</v>
      </c>
      <c r="F32" s="8">
        <v>21819</v>
      </c>
      <c r="G32" s="15"/>
      <c r="H32" s="778"/>
      <c r="I32" s="774"/>
      <c r="J32" s="20">
        <v>5.5</v>
      </c>
      <c r="K32" s="765"/>
      <c r="L32" s="44">
        <v>30912</v>
      </c>
      <c r="M32" s="45">
        <v>52552.5</v>
      </c>
    </row>
    <row r="33" spans="1:13" ht="14.25" customHeight="1" thickBot="1" x14ac:dyDescent="0.3">
      <c r="A33" s="778"/>
      <c r="B33" s="761"/>
      <c r="C33" s="20">
        <v>0.55000000000000004</v>
      </c>
      <c r="D33" s="754"/>
      <c r="E33" s="10">
        <v>12264</v>
      </c>
      <c r="F33" s="8">
        <v>21819</v>
      </c>
      <c r="G33" s="15"/>
      <c r="H33" s="780"/>
      <c r="I33" s="775"/>
      <c r="J33" s="26">
        <v>7.5</v>
      </c>
      <c r="K33" s="782"/>
      <c r="L33" s="46">
        <v>32697</v>
      </c>
      <c r="M33" s="47">
        <v>68827.5</v>
      </c>
    </row>
    <row r="34" spans="1:13" ht="14.25" customHeight="1" x14ac:dyDescent="0.25">
      <c r="A34" s="778"/>
      <c r="B34" s="761"/>
      <c r="C34" s="20">
        <v>1.1000000000000001</v>
      </c>
      <c r="D34" s="754">
        <v>3000</v>
      </c>
      <c r="E34" s="10">
        <v>12505.5</v>
      </c>
      <c r="F34" s="8">
        <v>22008</v>
      </c>
      <c r="G34" s="15"/>
      <c r="H34" s="779" t="s">
        <v>81</v>
      </c>
      <c r="I34" s="767" t="s">
        <v>71</v>
      </c>
      <c r="J34" s="19">
        <v>0.75</v>
      </c>
      <c r="K34" s="768">
        <v>1000</v>
      </c>
      <c r="L34" s="48">
        <v>24475.5</v>
      </c>
      <c r="M34" s="49">
        <v>42714</v>
      </c>
    </row>
    <row r="35" spans="1:13" ht="14.25" customHeight="1" x14ac:dyDescent="0.25">
      <c r="A35" s="778"/>
      <c r="B35" s="761"/>
      <c r="C35" s="20">
        <v>1.5</v>
      </c>
      <c r="D35" s="754"/>
      <c r="E35" s="10">
        <v>13377</v>
      </c>
      <c r="F35" s="8">
        <v>23068.5</v>
      </c>
      <c r="G35" s="15"/>
      <c r="H35" s="778"/>
      <c r="I35" s="761"/>
      <c r="J35" s="29">
        <v>1.1000000000000001</v>
      </c>
      <c r="K35" s="765"/>
      <c r="L35" s="44">
        <v>25021.5</v>
      </c>
      <c r="M35" s="45">
        <v>42714</v>
      </c>
    </row>
    <row r="36" spans="1:13" ht="14.25" customHeight="1" x14ac:dyDescent="0.25">
      <c r="A36" s="778"/>
      <c r="B36" s="766" t="s">
        <v>72</v>
      </c>
      <c r="C36" s="20">
        <v>0.37</v>
      </c>
      <c r="D36" s="754">
        <v>1000</v>
      </c>
      <c r="E36" s="10">
        <v>14616</v>
      </c>
      <c r="F36" s="8">
        <v>26596.5</v>
      </c>
      <c r="G36" s="15"/>
      <c r="H36" s="778"/>
      <c r="I36" s="761"/>
      <c r="J36" s="29">
        <v>1.5</v>
      </c>
      <c r="K36" s="756"/>
      <c r="L36" s="44">
        <v>25410</v>
      </c>
      <c r="M36" s="45">
        <v>45475.5</v>
      </c>
    </row>
    <row r="37" spans="1:13" ht="14.25" customHeight="1" x14ac:dyDescent="0.25">
      <c r="A37" s="778"/>
      <c r="B37" s="774"/>
      <c r="C37" s="20">
        <v>0.55000000000000004</v>
      </c>
      <c r="D37" s="754"/>
      <c r="E37" s="10">
        <v>14920.5</v>
      </c>
      <c r="F37" s="8">
        <v>26596.5</v>
      </c>
      <c r="G37" s="15"/>
      <c r="H37" s="778"/>
      <c r="I37" s="761"/>
      <c r="J37" s="29">
        <v>1.5</v>
      </c>
      <c r="K37" s="755">
        <v>1500</v>
      </c>
      <c r="L37" s="44">
        <v>24969</v>
      </c>
      <c r="M37" s="45">
        <v>42714</v>
      </c>
    </row>
    <row r="38" spans="1:13" ht="14.25" customHeight="1" thickBot="1" x14ac:dyDescent="0.3">
      <c r="A38" s="780"/>
      <c r="B38" s="775"/>
      <c r="C38" s="21">
        <v>1.1000000000000001</v>
      </c>
      <c r="D38" s="21">
        <v>1500</v>
      </c>
      <c r="E38" s="40">
        <v>15834</v>
      </c>
      <c r="F38" s="41">
        <v>27667.5</v>
      </c>
      <c r="G38" s="15"/>
      <c r="H38" s="778"/>
      <c r="I38" s="761"/>
      <c r="J38" s="29">
        <v>2.2000000000000002</v>
      </c>
      <c r="K38" s="765"/>
      <c r="L38" s="44">
        <v>25410</v>
      </c>
      <c r="M38" s="45">
        <v>45475.5</v>
      </c>
    </row>
    <row r="39" spans="1:13" ht="14.25" customHeight="1" x14ac:dyDescent="0.25">
      <c r="A39" s="757" t="s">
        <v>78</v>
      </c>
      <c r="B39" s="760" t="s">
        <v>71</v>
      </c>
      <c r="C39" s="25">
        <v>0.75</v>
      </c>
      <c r="D39" s="763">
        <v>1500</v>
      </c>
      <c r="E39" s="6">
        <v>15057</v>
      </c>
      <c r="F39" s="7">
        <v>26019</v>
      </c>
      <c r="G39" s="15"/>
      <c r="H39" s="778"/>
      <c r="I39" s="761"/>
      <c r="J39" s="29">
        <v>3</v>
      </c>
      <c r="K39" s="756"/>
      <c r="L39" s="44">
        <v>26575.5</v>
      </c>
      <c r="M39" s="45">
        <v>48268.5</v>
      </c>
    </row>
    <row r="40" spans="1:13" ht="14.25" customHeight="1" x14ac:dyDescent="0.25">
      <c r="A40" s="758"/>
      <c r="B40" s="761"/>
      <c r="C40" s="20">
        <v>1.1000000000000001</v>
      </c>
      <c r="D40" s="754"/>
      <c r="E40" s="10">
        <v>15876</v>
      </c>
      <c r="F40" s="8">
        <v>27930</v>
      </c>
      <c r="G40" s="15"/>
      <c r="H40" s="778"/>
      <c r="I40" s="766" t="s">
        <v>72</v>
      </c>
      <c r="J40" s="29">
        <v>3</v>
      </c>
      <c r="K40" s="755">
        <v>1000</v>
      </c>
      <c r="L40" s="44">
        <v>37894.5</v>
      </c>
      <c r="M40" s="45">
        <v>60595.5</v>
      </c>
    </row>
    <row r="41" spans="1:13" ht="14.25" customHeight="1" x14ac:dyDescent="0.25">
      <c r="A41" s="758"/>
      <c r="B41" s="761"/>
      <c r="C41" s="20">
        <v>2.2000000000000002</v>
      </c>
      <c r="D41" s="754">
        <v>3000</v>
      </c>
      <c r="E41" s="10">
        <v>16170</v>
      </c>
      <c r="F41" s="8">
        <v>27930</v>
      </c>
      <c r="G41" s="15"/>
      <c r="H41" s="778"/>
      <c r="I41" s="774"/>
      <c r="J41" s="29">
        <v>4</v>
      </c>
      <c r="K41" s="765"/>
      <c r="L41" s="44">
        <v>38818.5</v>
      </c>
      <c r="M41" s="45">
        <v>60595.5</v>
      </c>
    </row>
    <row r="42" spans="1:13" ht="14.25" customHeight="1" thickBot="1" x14ac:dyDescent="0.3">
      <c r="A42" s="759"/>
      <c r="B42" s="762"/>
      <c r="C42" s="27">
        <v>3</v>
      </c>
      <c r="D42" s="776"/>
      <c r="E42" s="42">
        <v>17073</v>
      </c>
      <c r="F42" s="43">
        <v>30681</v>
      </c>
      <c r="G42" s="15"/>
      <c r="H42" s="778"/>
      <c r="I42" s="774"/>
      <c r="J42" s="29">
        <v>5.5</v>
      </c>
      <c r="K42" s="765"/>
      <c r="L42" s="44">
        <v>40582.5</v>
      </c>
      <c r="M42" s="45">
        <v>73594.5</v>
      </c>
    </row>
    <row r="43" spans="1:13" ht="14.25" customHeight="1" x14ac:dyDescent="0.25">
      <c r="A43" s="16" t="s">
        <v>83</v>
      </c>
      <c r="D43" s="2" t="s">
        <v>84</v>
      </c>
      <c r="G43" s="15"/>
      <c r="H43" s="778"/>
      <c r="I43" s="774"/>
      <c r="J43" s="29">
        <v>7.5</v>
      </c>
      <c r="K43" s="756"/>
      <c r="L43" s="44">
        <v>42598.5</v>
      </c>
      <c r="M43" s="45">
        <v>75999</v>
      </c>
    </row>
    <row r="44" spans="1:13" ht="14.25" customHeight="1" x14ac:dyDescent="0.25">
      <c r="A44" s="16"/>
      <c r="D44" s="2"/>
      <c r="G44" s="15"/>
      <c r="H44" s="778"/>
      <c r="I44" s="774"/>
      <c r="J44" s="29">
        <v>11</v>
      </c>
      <c r="K44" s="755">
        <v>1500</v>
      </c>
      <c r="L44" s="44">
        <v>45486</v>
      </c>
      <c r="M44" s="45">
        <v>79411.5</v>
      </c>
    </row>
    <row r="45" spans="1:13" ht="14.25" customHeight="1" thickBot="1" x14ac:dyDescent="0.3">
      <c r="G45" s="15"/>
      <c r="H45" s="780"/>
      <c r="I45" s="775"/>
      <c r="J45" s="27">
        <v>15</v>
      </c>
      <c r="K45" s="782"/>
      <c r="L45" s="46">
        <v>56752.5</v>
      </c>
      <c r="M45" s="47">
        <v>99834</v>
      </c>
    </row>
    <row r="46" spans="1:13" ht="15" customHeight="1" x14ac:dyDescent="0.25"/>
    <row r="47" spans="1:13" ht="14.25" customHeight="1" x14ac:dyDescent="0.25"/>
    <row r="48" spans="1:13" ht="14.25" customHeight="1" x14ac:dyDescent="0.25"/>
    <row r="49" spans="1:13" ht="14.25" customHeight="1" x14ac:dyDescent="0.25"/>
    <row r="50" spans="1:13" ht="14.25" customHeight="1" x14ac:dyDescent="0.25"/>
    <row r="51" spans="1:13" ht="14.25" customHeight="1" x14ac:dyDescent="0.25"/>
    <row r="52" spans="1:13" ht="14.25" customHeight="1" x14ac:dyDescent="0.25"/>
    <row r="53" spans="1:13" ht="14.25" customHeight="1" x14ac:dyDescent="0.25"/>
    <row r="54" spans="1:13" ht="14.25" customHeight="1" x14ac:dyDescent="0.25"/>
    <row r="55" spans="1:13" ht="14.25" customHeight="1" x14ac:dyDescent="0.25"/>
    <row r="56" spans="1:13" ht="14.25" customHeight="1" x14ac:dyDescent="0.25"/>
    <row r="57" spans="1:13" ht="14.25" customHeight="1" x14ac:dyDescent="0.25"/>
    <row r="58" spans="1:13" ht="14.25" customHeight="1" x14ac:dyDescent="0.25"/>
    <row r="59" spans="1:13" ht="14.25" customHeight="1" x14ac:dyDescent="0.25"/>
    <row r="60" spans="1:13" ht="14.25" customHeight="1" x14ac:dyDescent="0.25"/>
    <row r="64" spans="1:13" ht="15.75" thickBot="1" x14ac:dyDescent="0.3">
      <c r="A64" s="769" t="s">
        <v>327</v>
      </c>
      <c r="B64" s="769"/>
      <c r="C64" s="769"/>
      <c r="D64" s="769"/>
      <c r="E64" s="769"/>
      <c r="F64" s="769"/>
      <c r="G64" s="769"/>
      <c r="H64" s="769"/>
      <c r="I64" s="769"/>
      <c r="J64" s="769"/>
      <c r="K64" s="769"/>
      <c r="L64" s="769"/>
      <c r="M64" s="769"/>
    </row>
    <row r="65" spans="1:16" ht="15" customHeight="1" x14ac:dyDescent="0.25">
      <c r="A65" s="750" t="s">
        <v>30</v>
      </c>
      <c r="B65" s="751"/>
      <c r="C65" s="748" t="s">
        <v>121</v>
      </c>
      <c r="D65" s="749"/>
      <c r="E65" s="746" t="s">
        <v>48</v>
      </c>
      <c r="F65" s="744" t="s">
        <v>69</v>
      </c>
      <c r="G65" s="15"/>
      <c r="H65" s="750" t="s">
        <v>30</v>
      </c>
      <c r="I65" s="751"/>
      <c r="J65" s="748" t="s">
        <v>121</v>
      </c>
      <c r="K65" s="749"/>
      <c r="L65" s="746" t="s">
        <v>48</v>
      </c>
      <c r="M65" s="744" t="s">
        <v>69</v>
      </c>
    </row>
    <row r="66" spans="1:16" ht="15.75" thickBot="1" x14ac:dyDescent="0.3">
      <c r="A66" s="752"/>
      <c r="B66" s="753"/>
      <c r="C66" s="391" t="s">
        <v>2</v>
      </c>
      <c r="D66" s="391" t="s">
        <v>3</v>
      </c>
      <c r="E66" s="747"/>
      <c r="F66" s="745"/>
      <c r="G66" s="15"/>
      <c r="H66" s="752"/>
      <c r="I66" s="753"/>
      <c r="J66" s="391" t="s">
        <v>2</v>
      </c>
      <c r="K66" s="391" t="s">
        <v>3</v>
      </c>
      <c r="L66" s="747"/>
      <c r="M66" s="745"/>
    </row>
    <row r="67" spans="1:16" x14ac:dyDescent="0.25">
      <c r="A67" s="722" t="s">
        <v>452</v>
      </c>
      <c r="B67" s="723"/>
      <c r="C67" s="388">
        <v>0.09</v>
      </c>
      <c r="D67" s="388">
        <v>1500</v>
      </c>
      <c r="E67" s="6">
        <v>9828</v>
      </c>
      <c r="F67" s="7" t="s">
        <v>55</v>
      </c>
      <c r="G67" s="15"/>
      <c r="H67" s="722" t="s">
        <v>455</v>
      </c>
      <c r="I67" s="723"/>
      <c r="J67" s="396">
        <v>0.55000000000000004</v>
      </c>
      <c r="K67" s="733">
        <v>1000</v>
      </c>
      <c r="L67" s="6">
        <v>27017</v>
      </c>
      <c r="M67" s="7">
        <v>32915</v>
      </c>
    </row>
    <row r="68" spans="1:16" ht="15.75" thickBot="1" x14ac:dyDescent="0.3">
      <c r="A68" s="720" t="s">
        <v>452</v>
      </c>
      <c r="B68" s="721"/>
      <c r="C68" s="387">
        <v>0.12</v>
      </c>
      <c r="D68" s="387">
        <v>3000</v>
      </c>
      <c r="E68" s="11">
        <v>9891</v>
      </c>
      <c r="F68" s="9" t="s">
        <v>55</v>
      </c>
      <c r="G68" s="15"/>
      <c r="H68" s="724" t="s">
        <v>455</v>
      </c>
      <c r="I68" s="725"/>
      <c r="J68" s="386">
        <v>0.75</v>
      </c>
      <c r="K68" s="728"/>
      <c r="L68" s="10">
        <v>27794</v>
      </c>
      <c r="M68" s="8">
        <v>33579</v>
      </c>
    </row>
    <row r="69" spans="1:16" x14ac:dyDescent="0.25">
      <c r="A69" s="722" t="s">
        <v>51</v>
      </c>
      <c r="B69" s="723"/>
      <c r="C69" s="388">
        <v>0.75</v>
      </c>
      <c r="D69" s="388">
        <v>1500</v>
      </c>
      <c r="E69" s="6">
        <v>11561</v>
      </c>
      <c r="F69" s="7">
        <v>15913</v>
      </c>
      <c r="G69" s="15"/>
      <c r="H69" s="724" t="s">
        <v>455</v>
      </c>
      <c r="I69" s="725"/>
      <c r="J69" s="395">
        <v>1.1000000000000001</v>
      </c>
      <c r="K69" s="729"/>
      <c r="L69" s="10">
        <v>28329</v>
      </c>
      <c r="M69" s="8">
        <v>33908</v>
      </c>
    </row>
    <row r="70" spans="1:16" x14ac:dyDescent="0.25">
      <c r="A70" s="724" t="s">
        <v>51</v>
      </c>
      <c r="B70" s="725"/>
      <c r="C70" s="386">
        <v>0.12</v>
      </c>
      <c r="D70" s="784">
        <v>3000</v>
      </c>
      <c r="E70" s="10">
        <v>10615.5</v>
      </c>
      <c r="F70" s="8" t="s">
        <v>55</v>
      </c>
      <c r="G70" s="15"/>
      <c r="H70" s="724" t="s">
        <v>455</v>
      </c>
      <c r="I70" s="725"/>
      <c r="J70" s="386">
        <v>1.5</v>
      </c>
      <c r="K70" s="727">
        <v>1500</v>
      </c>
      <c r="L70" s="10">
        <v>28329</v>
      </c>
      <c r="M70" s="8">
        <v>33908</v>
      </c>
    </row>
    <row r="71" spans="1:16" ht="15.75" thickBot="1" x14ac:dyDescent="0.3">
      <c r="A71" s="720" t="s">
        <v>51</v>
      </c>
      <c r="B71" s="721"/>
      <c r="C71" s="387">
        <v>0.37</v>
      </c>
      <c r="D71" s="785"/>
      <c r="E71" s="11">
        <v>10914</v>
      </c>
      <c r="F71" s="9">
        <v>15530</v>
      </c>
      <c r="G71" s="15"/>
      <c r="H71" s="724" t="s">
        <v>455</v>
      </c>
      <c r="I71" s="725"/>
      <c r="J71" s="395">
        <v>2.2000000000000002</v>
      </c>
      <c r="K71" s="728"/>
      <c r="L71" s="10">
        <v>28749</v>
      </c>
      <c r="M71" s="8">
        <v>35621</v>
      </c>
    </row>
    <row r="72" spans="1:16" ht="15.75" thickBot="1" x14ac:dyDescent="0.3">
      <c r="A72" s="722" t="s">
        <v>451</v>
      </c>
      <c r="B72" s="723"/>
      <c r="C72" s="388">
        <v>0.12</v>
      </c>
      <c r="D72" s="783">
        <v>1500</v>
      </c>
      <c r="E72" s="6">
        <v>11382</v>
      </c>
      <c r="F72" s="7" t="s">
        <v>55</v>
      </c>
      <c r="G72" s="15"/>
      <c r="H72" s="720" t="s">
        <v>455</v>
      </c>
      <c r="I72" s="721"/>
      <c r="J72" s="393">
        <v>3</v>
      </c>
      <c r="K72" s="730"/>
      <c r="L72" s="11">
        <v>29495</v>
      </c>
      <c r="M72" s="9">
        <v>37392</v>
      </c>
    </row>
    <row r="73" spans="1:16" x14ac:dyDescent="0.25">
      <c r="A73" s="724" t="s">
        <v>451</v>
      </c>
      <c r="B73" s="725"/>
      <c r="C73" s="386">
        <v>0.25</v>
      </c>
      <c r="D73" s="784"/>
      <c r="E73" s="10">
        <v>12206</v>
      </c>
      <c r="F73" s="8">
        <v>16951</v>
      </c>
      <c r="G73" s="15"/>
      <c r="H73" s="722" t="s">
        <v>456</v>
      </c>
      <c r="I73" s="723"/>
      <c r="J73" s="394">
        <v>1.1000000000000001</v>
      </c>
      <c r="K73" s="733">
        <v>1000</v>
      </c>
      <c r="L73" s="6">
        <v>37338</v>
      </c>
      <c r="M73" s="7">
        <v>43817</v>
      </c>
    </row>
    <row r="74" spans="1:16" x14ac:dyDescent="0.25">
      <c r="A74" s="724" t="s">
        <v>451</v>
      </c>
      <c r="B74" s="725"/>
      <c r="C74" s="386">
        <v>0.25</v>
      </c>
      <c r="D74" s="727">
        <v>3000</v>
      </c>
      <c r="E74" s="10">
        <v>11414</v>
      </c>
      <c r="F74" s="8" t="s">
        <v>55</v>
      </c>
      <c r="H74" s="724" t="s">
        <v>456</v>
      </c>
      <c r="I74" s="725"/>
      <c r="J74" s="395">
        <v>1.5</v>
      </c>
      <c r="K74" s="728"/>
      <c r="L74" s="10">
        <v>37685</v>
      </c>
      <c r="M74" s="8">
        <v>45450</v>
      </c>
    </row>
    <row r="75" spans="1:16" x14ac:dyDescent="0.25">
      <c r="A75" s="724" t="s">
        <v>451</v>
      </c>
      <c r="B75" s="725"/>
      <c r="C75" s="386">
        <v>0.37</v>
      </c>
      <c r="D75" s="728"/>
      <c r="E75" s="10">
        <v>11529</v>
      </c>
      <c r="F75" s="8">
        <v>16206</v>
      </c>
      <c r="H75" s="724" t="s">
        <v>456</v>
      </c>
      <c r="I75" s="725"/>
      <c r="J75" s="395">
        <v>2.2000000000000002</v>
      </c>
      <c r="K75" s="728"/>
      <c r="L75" s="10">
        <v>39029</v>
      </c>
      <c r="M75" s="8">
        <v>47341</v>
      </c>
    </row>
    <row r="76" spans="1:16" x14ac:dyDescent="0.25">
      <c r="A76" s="724" t="s">
        <v>451</v>
      </c>
      <c r="B76" s="725"/>
      <c r="C76" s="386">
        <v>0.55000000000000004</v>
      </c>
      <c r="D76" s="728"/>
      <c r="E76" s="10">
        <v>11623.5</v>
      </c>
      <c r="F76" s="8">
        <v>16311</v>
      </c>
      <c r="H76" s="724" t="s">
        <v>456</v>
      </c>
      <c r="I76" s="725"/>
      <c r="J76" s="395">
        <v>3</v>
      </c>
      <c r="K76" s="729"/>
      <c r="L76" s="10">
        <v>41339</v>
      </c>
      <c r="M76" s="8">
        <v>48733</v>
      </c>
    </row>
    <row r="77" spans="1:16" ht="15.75" thickBot="1" x14ac:dyDescent="0.3">
      <c r="A77" s="731" t="s">
        <v>451</v>
      </c>
      <c r="B77" s="732"/>
      <c r="C77" s="392">
        <v>0.75</v>
      </c>
      <c r="D77" s="728"/>
      <c r="E77" s="40">
        <v>12086</v>
      </c>
      <c r="F77" s="41">
        <v>16557</v>
      </c>
      <c r="H77" s="724" t="s">
        <v>456</v>
      </c>
      <c r="I77" s="725"/>
      <c r="J77" s="395">
        <v>4</v>
      </c>
      <c r="K77" s="727">
        <v>1500</v>
      </c>
      <c r="L77" s="10">
        <v>39186</v>
      </c>
      <c r="M77" s="8">
        <v>47480</v>
      </c>
    </row>
    <row r="78" spans="1:16" x14ac:dyDescent="0.25">
      <c r="A78" s="722" t="s">
        <v>453</v>
      </c>
      <c r="B78" s="723"/>
      <c r="C78" s="388">
        <v>0.18</v>
      </c>
      <c r="D78" s="733">
        <v>1500</v>
      </c>
      <c r="E78" s="6">
        <v>13398</v>
      </c>
      <c r="F78" s="7" t="s">
        <v>55</v>
      </c>
      <c r="H78" s="724" t="s">
        <v>456</v>
      </c>
      <c r="I78" s="725"/>
      <c r="J78" s="395">
        <v>5.5</v>
      </c>
      <c r="K78" s="728"/>
      <c r="L78" s="10">
        <v>42189</v>
      </c>
      <c r="M78" s="8">
        <v>49668.3</v>
      </c>
      <c r="O78" s="3"/>
      <c r="P78" s="252"/>
    </row>
    <row r="79" spans="1:16" x14ac:dyDescent="0.25">
      <c r="A79" s="724" t="s">
        <v>453</v>
      </c>
      <c r="B79" s="725"/>
      <c r="C79" s="386">
        <v>0.25</v>
      </c>
      <c r="D79" s="728"/>
      <c r="E79" s="10">
        <v>13556</v>
      </c>
      <c r="F79" s="8">
        <v>18436</v>
      </c>
      <c r="H79" s="724" t="s">
        <v>456</v>
      </c>
      <c r="I79" s="725"/>
      <c r="J79" s="395">
        <v>7.5</v>
      </c>
      <c r="K79" s="728"/>
      <c r="L79" s="10">
        <v>43869</v>
      </c>
      <c r="M79" s="8">
        <v>59606.433333333334</v>
      </c>
      <c r="O79" s="3"/>
      <c r="P79" s="252"/>
    </row>
    <row r="80" spans="1:16" ht="15.75" thickBot="1" x14ac:dyDescent="0.3">
      <c r="A80" s="724" t="s">
        <v>453</v>
      </c>
      <c r="B80" s="725"/>
      <c r="C80" s="386">
        <v>0.37</v>
      </c>
      <c r="D80" s="728"/>
      <c r="E80" s="10">
        <v>13640</v>
      </c>
      <c r="F80" s="8">
        <v>18528</v>
      </c>
      <c r="H80" s="720" t="s">
        <v>456</v>
      </c>
      <c r="I80" s="721"/>
      <c r="J80" s="393">
        <v>11</v>
      </c>
      <c r="K80" s="730"/>
      <c r="L80" s="11">
        <v>46106</v>
      </c>
      <c r="M80" s="9">
        <v>60995.000000000007</v>
      </c>
      <c r="O80" s="3"/>
      <c r="P80" s="252"/>
    </row>
    <row r="81" spans="1:16" x14ac:dyDescent="0.25">
      <c r="A81" s="724" t="s">
        <v>453</v>
      </c>
      <c r="B81" s="725"/>
      <c r="C81" s="386">
        <v>0.55000000000000004</v>
      </c>
      <c r="D81" s="729"/>
      <c r="E81" s="10">
        <v>14081</v>
      </c>
      <c r="F81" s="8">
        <v>18751</v>
      </c>
      <c r="H81" s="722" t="s">
        <v>456</v>
      </c>
      <c r="I81" s="723"/>
      <c r="J81" s="394">
        <v>3</v>
      </c>
      <c r="K81" s="733">
        <v>750</v>
      </c>
      <c r="L81" s="6">
        <v>82289</v>
      </c>
      <c r="M81" s="7">
        <v>93452.700000000012</v>
      </c>
      <c r="O81" s="3"/>
      <c r="P81" s="252"/>
    </row>
    <row r="82" spans="1:16" x14ac:dyDescent="0.25">
      <c r="A82" s="724" t="s">
        <v>453</v>
      </c>
      <c r="B82" s="725"/>
      <c r="C82" s="386">
        <v>1.1000000000000001</v>
      </c>
      <c r="D82" s="727">
        <v>3000</v>
      </c>
      <c r="E82" s="10">
        <v>16832</v>
      </c>
      <c r="F82" s="8">
        <v>21711</v>
      </c>
      <c r="H82" s="724" t="s">
        <v>456</v>
      </c>
      <c r="I82" s="725"/>
      <c r="J82" s="395">
        <v>4</v>
      </c>
      <c r="K82" s="729"/>
      <c r="L82" s="10">
        <v>86279</v>
      </c>
      <c r="M82" s="8">
        <v>104717.43333333335</v>
      </c>
      <c r="O82" s="3"/>
      <c r="P82" s="252"/>
    </row>
    <row r="83" spans="1:16" x14ac:dyDescent="0.25">
      <c r="A83" s="724" t="s">
        <v>453</v>
      </c>
      <c r="B83" s="725"/>
      <c r="C83" s="386">
        <v>1.5</v>
      </c>
      <c r="D83" s="728"/>
      <c r="E83" s="10">
        <v>17682</v>
      </c>
      <c r="F83" s="8">
        <v>22455</v>
      </c>
      <c r="H83" s="724" t="s">
        <v>456</v>
      </c>
      <c r="I83" s="725"/>
      <c r="J83" s="395">
        <v>7.5</v>
      </c>
      <c r="K83" s="727">
        <v>1000</v>
      </c>
      <c r="L83" s="10">
        <v>86478</v>
      </c>
      <c r="M83" s="8">
        <v>105169.53333333334</v>
      </c>
      <c r="O83" s="3"/>
      <c r="P83" s="252"/>
    </row>
    <row r="84" spans="1:16" ht="15.75" thickBot="1" x14ac:dyDescent="0.3">
      <c r="A84" s="720" t="s">
        <v>453</v>
      </c>
      <c r="B84" s="721"/>
      <c r="C84" s="387">
        <v>2.2000000000000002</v>
      </c>
      <c r="D84" s="730"/>
      <c r="E84" s="11">
        <v>17987</v>
      </c>
      <c r="F84" s="9">
        <v>22531</v>
      </c>
      <c r="H84" s="720" t="s">
        <v>456</v>
      </c>
      <c r="I84" s="721"/>
      <c r="J84" s="393">
        <v>11</v>
      </c>
      <c r="K84" s="730"/>
      <c r="L84" s="11">
        <v>96390</v>
      </c>
      <c r="M84" s="9">
        <v>132380.6</v>
      </c>
      <c r="O84" s="3"/>
      <c r="P84" s="252"/>
    </row>
    <row r="85" spans="1:16" x14ac:dyDescent="0.25">
      <c r="A85" s="722" t="s">
        <v>454</v>
      </c>
      <c r="B85" s="723"/>
      <c r="C85" s="389">
        <v>0.37</v>
      </c>
      <c r="D85" s="389">
        <v>1000</v>
      </c>
      <c r="E85" s="390">
        <v>19058</v>
      </c>
      <c r="F85" s="7">
        <v>24226</v>
      </c>
    </row>
    <row r="86" spans="1:16" x14ac:dyDescent="0.25">
      <c r="A86" s="724" t="s">
        <v>454</v>
      </c>
      <c r="B86" s="725"/>
      <c r="C86" s="386">
        <v>0.37</v>
      </c>
      <c r="D86" s="727">
        <v>1500</v>
      </c>
      <c r="E86" s="10">
        <v>18596</v>
      </c>
      <c r="F86" s="8">
        <v>23980</v>
      </c>
    </row>
    <row r="87" spans="1:16" x14ac:dyDescent="0.25">
      <c r="A87" s="724" t="s">
        <v>454</v>
      </c>
      <c r="B87" s="725"/>
      <c r="C87" s="386">
        <v>0.55000000000000004</v>
      </c>
      <c r="D87" s="728"/>
      <c r="E87" s="10">
        <v>19152</v>
      </c>
      <c r="F87" s="8">
        <v>24329</v>
      </c>
    </row>
    <row r="88" spans="1:16" x14ac:dyDescent="0.25">
      <c r="A88" s="724" t="s">
        <v>454</v>
      </c>
      <c r="B88" s="725"/>
      <c r="C88" s="386">
        <v>0.75</v>
      </c>
      <c r="D88" s="728"/>
      <c r="E88" s="10">
        <v>19446</v>
      </c>
      <c r="F88" s="8">
        <v>22351</v>
      </c>
    </row>
    <row r="89" spans="1:16" x14ac:dyDescent="0.25">
      <c r="A89" s="724" t="s">
        <v>454</v>
      </c>
      <c r="B89" s="725"/>
      <c r="C89" s="386">
        <v>1.1000000000000001</v>
      </c>
      <c r="D89" s="729"/>
      <c r="E89" s="10">
        <v>20234</v>
      </c>
      <c r="F89" s="8">
        <v>25263</v>
      </c>
    </row>
    <row r="90" spans="1:16" ht="15.75" thickBot="1" x14ac:dyDescent="0.3">
      <c r="A90" s="720" t="s">
        <v>454</v>
      </c>
      <c r="B90" s="721"/>
      <c r="C90" s="393">
        <v>3</v>
      </c>
      <c r="D90" s="387">
        <v>3000</v>
      </c>
      <c r="E90" s="11">
        <v>21368</v>
      </c>
      <c r="F90" s="9">
        <v>27502</v>
      </c>
    </row>
    <row r="92" spans="1:16" x14ac:dyDescent="0.25">
      <c r="A92" s="2" t="s">
        <v>156</v>
      </c>
      <c r="B92" s="1"/>
      <c r="C92" s="1"/>
      <c r="D92" s="1"/>
      <c r="E92" s="1"/>
      <c r="F92" s="1"/>
    </row>
    <row r="93" spans="1:16" x14ac:dyDescent="0.25">
      <c r="A93" s="2" t="s">
        <v>85</v>
      </c>
      <c r="B93" s="1"/>
      <c r="C93" s="1"/>
      <c r="D93" s="1"/>
      <c r="E93" s="1"/>
      <c r="F93" s="1"/>
    </row>
    <row r="96" spans="1:16" x14ac:dyDescent="0.25">
      <c r="A96" s="726" t="s">
        <v>210</v>
      </c>
      <c r="B96" s="726"/>
      <c r="C96" s="726"/>
    </row>
    <row r="97" spans="1:3" ht="15.75" thickBot="1" x14ac:dyDescent="0.3">
      <c r="A97" s="578" t="s">
        <v>211</v>
      </c>
      <c r="B97" s="578"/>
      <c r="C97" s="578"/>
    </row>
    <row r="98" spans="1:3" x14ac:dyDescent="0.25">
      <c r="A98" s="655" t="s">
        <v>162</v>
      </c>
      <c r="B98" s="674"/>
      <c r="C98" s="234" t="s">
        <v>13</v>
      </c>
    </row>
    <row r="99" spans="1:3" x14ac:dyDescent="0.25">
      <c r="A99" s="718" t="s">
        <v>157</v>
      </c>
      <c r="B99" s="719"/>
      <c r="C99" s="136">
        <v>23646</v>
      </c>
    </row>
    <row r="100" spans="1:3" x14ac:dyDescent="0.25">
      <c r="A100" s="716" t="s">
        <v>212</v>
      </c>
      <c r="B100" s="717"/>
      <c r="C100" s="136">
        <v>24812</v>
      </c>
    </row>
    <row r="101" spans="1:3" x14ac:dyDescent="0.25">
      <c r="A101" s="716" t="s">
        <v>158</v>
      </c>
      <c r="B101" s="717"/>
      <c r="C101" s="136">
        <v>25977</v>
      </c>
    </row>
    <row r="102" spans="1:3" x14ac:dyDescent="0.25">
      <c r="A102" s="716" t="s">
        <v>159</v>
      </c>
      <c r="B102" s="717"/>
      <c r="C102" s="136">
        <v>37758</v>
      </c>
    </row>
    <row r="103" spans="1:3" x14ac:dyDescent="0.25">
      <c r="A103" s="716" t="s">
        <v>160</v>
      </c>
      <c r="B103" s="717"/>
      <c r="C103" s="136">
        <v>54086</v>
      </c>
    </row>
    <row r="104" spans="1:3" x14ac:dyDescent="0.25">
      <c r="A104" s="716" t="s">
        <v>161</v>
      </c>
      <c r="B104" s="717"/>
      <c r="C104" s="136">
        <v>60050</v>
      </c>
    </row>
  </sheetData>
  <mergeCells count="132">
    <mergeCell ref="H71:I71"/>
    <mergeCell ref="H72:I72"/>
    <mergeCell ref="A72:B72"/>
    <mergeCell ref="D72:D73"/>
    <mergeCell ref="D70:D71"/>
    <mergeCell ref="A73:B73"/>
    <mergeCell ref="A71:B71"/>
    <mergeCell ref="J65:K65"/>
    <mergeCell ref="I40:I45"/>
    <mergeCell ref="K40:K43"/>
    <mergeCell ref="K44:K45"/>
    <mergeCell ref="K23:K25"/>
    <mergeCell ref="A65:B66"/>
    <mergeCell ref="M65:M66"/>
    <mergeCell ref="L65:L66"/>
    <mergeCell ref="A70:B70"/>
    <mergeCell ref="A69:B69"/>
    <mergeCell ref="A68:B68"/>
    <mergeCell ref="H70:I70"/>
    <mergeCell ref="D24:D25"/>
    <mergeCell ref="D26:D27"/>
    <mergeCell ref="B28:B30"/>
    <mergeCell ref="B31:B35"/>
    <mergeCell ref="D31:D33"/>
    <mergeCell ref="K27:K29"/>
    <mergeCell ref="K30:K33"/>
    <mergeCell ref="K37:K39"/>
    <mergeCell ref="K34:K36"/>
    <mergeCell ref="I21:I26"/>
    <mergeCell ref="I34:I39"/>
    <mergeCell ref="I27:I33"/>
    <mergeCell ref="H21:H33"/>
    <mergeCell ref="A8:M8"/>
    <mergeCell ref="H9:H10"/>
    <mergeCell ref="C9:D9"/>
    <mergeCell ref="A9:A10"/>
    <mergeCell ref="B9:B10"/>
    <mergeCell ref="F9:F10"/>
    <mergeCell ref="B36:B38"/>
    <mergeCell ref="D41:D42"/>
    <mergeCell ref="I9:I10"/>
    <mergeCell ref="I11:I15"/>
    <mergeCell ref="D22:D23"/>
    <mergeCell ref="H11:H15"/>
    <mergeCell ref="D14:D15"/>
    <mergeCell ref="K11:K12"/>
    <mergeCell ref="K13:K15"/>
    <mergeCell ref="E9:E10"/>
    <mergeCell ref="D20:D21"/>
    <mergeCell ref="H16:H20"/>
    <mergeCell ref="D18:D19"/>
    <mergeCell ref="A31:A38"/>
    <mergeCell ref="D36:D37"/>
    <mergeCell ref="H34:H45"/>
    <mergeCell ref="A24:A30"/>
    <mergeCell ref="B24:B27"/>
    <mergeCell ref="A11:A15"/>
    <mergeCell ref="B12:B15"/>
    <mergeCell ref="D12:D13"/>
    <mergeCell ref="M9:M10"/>
    <mergeCell ref="J9:K9"/>
    <mergeCell ref="L9:L10"/>
    <mergeCell ref="F65:F66"/>
    <mergeCell ref="E65:E66"/>
    <mergeCell ref="C65:D65"/>
    <mergeCell ref="H65:I66"/>
    <mergeCell ref="D34:D35"/>
    <mergeCell ref="D28:D29"/>
    <mergeCell ref="A39:A42"/>
    <mergeCell ref="B39:B42"/>
    <mergeCell ref="D39:D40"/>
    <mergeCell ref="A16:A23"/>
    <mergeCell ref="B16:B19"/>
    <mergeCell ref="D16:D17"/>
    <mergeCell ref="K16:K17"/>
    <mergeCell ref="I19:I20"/>
    <mergeCell ref="I16:I18"/>
    <mergeCell ref="B20:B23"/>
    <mergeCell ref="K21:K22"/>
    <mergeCell ref="A64:M64"/>
    <mergeCell ref="H81:I81"/>
    <mergeCell ref="A78:B78"/>
    <mergeCell ref="K81:K82"/>
    <mergeCell ref="K83:K84"/>
    <mergeCell ref="H68:I68"/>
    <mergeCell ref="H80:I80"/>
    <mergeCell ref="H84:I84"/>
    <mergeCell ref="K67:K69"/>
    <mergeCell ref="K70:K72"/>
    <mergeCell ref="H77:I77"/>
    <mergeCell ref="H78:I78"/>
    <mergeCell ref="K77:K80"/>
    <mergeCell ref="H76:I76"/>
    <mergeCell ref="K73:K76"/>
    <mergeCell ref="H67:I67"/>
    <mergeCell ref="H75:I75"/>
    <mergeCell ref="H79:I79"/>
    <mergeCell ref="H82:I82"/>
    <mergeCell ref="H73:I73"/>
    <mergeCell ref="H74:I74"/>
    <mergeCell ref="H83:I83"/>
    <mergeCell ref="H69:I69"/>
    <mergeCell ref="A67:B67"/>
    <mergeCell ref="A83:B83"/>
    <mergeCell ref="D86:D89"/>
    <mergeCell ref="A84:B84"/>
    <mergeCell ref="A88:B88"/>
    <mergeCell ref="A89:B89"/>
    <mergeCell ref="A82:B82"/>
    <mergeCell ref="A79:B79"/>
    <mergeCell ref="D82:D84"/>
    <mergeCell ref="A76:B76"/>
    <mergeCell ref="A77:B77"/>
    <mergeCell ref="D74:D77"/>
    <mergeCell ref="D78:D81"/>
    <mergeCell ref="A80:B80"/>
    <mergeCell ref="A81:B81"/>
    <mergeCell ref="A74:B74"/>
    <mergeCell ref="A75:B75"/>
    <mergeCell ref="A103:B103"/>
    <mergeCell ref="A104:B104"/>
    <mergeCell ref="A99:B99"/>
    <mergeCell ref="A100:B100"/>
    <mergeCell ref="A101:B101"/>
    <mergeCell ref="A102:B102"/>
    <mergeCell ref="A90:B90"/>
    <mergeCell ref="A85:B85"/>
    <mergeCell ref="A86:B86"/>
    <mergeCell ref="A96:C96"/>
    <mergeCell ref="A97:C97"/>
    <mergeCell ref="A98:B98"/>
    <mergeCell ref="A87:B87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26</vt:i4>
      </vt:variant>
    </vt:vector>
  </HeadingPairs>
  <TitlesOfParts>
    <vt:vector size="43" baseType="lpstr">
      <vt:lpstr>Оглавление</vt:lpstr>
      <vt:lpstr>86-77 (4-75)</vt:lpstr>
      <vt:lpstr>300-45 (14-46)</vt:lpstr>
      <vt:lpstr>6-45 (100-45)</vt:lpstr>
      <vt:lpstr>06-300_ВКР</vt:lpstr>
      <vt:lpstr>ВКРВ</vt:lpstr>
      <vt:lpstr>25-188</vt:lpstr>
      <vt:lpstr>30-160</vt:lpstr>
      <vt:lpstr>КВП_ВК-11_АО-2</vt:lpstr>
      <vt:lpstr>132-30_12-26_ДН</vt:lpstr>
      <vt:lpstr>КВАл_КВУ</vt:lpstr>
      <vt:lpstr>КО_АЗЕ_АЗД</vt:lpstr>
      <vt:lpstr>КПС_КПСД</vt:lpstr>
      <vt:lpstr>Фланцы</vt:lpstr>
      <vt:lpstr>Канальные бытовые вентиляторы</vt:lpstr>
      <vt:lpstr>Канальные бытовые вентиляторы 2</vt:lpstr>
      <vt:lpstr>ins</vt:lpstr>
      <vt:lpstr>АГРЕГАТЫ</vt:lpstr>
      <vt:lpstr>БАЛАНСИРОВКА_РАБОЧИХ_КОЛЕС</vt:lpstr>
      <vt:lpstr>в</vt:lpstr>
      <vt:lpstr>Вентилятор_крышный_осевой_ВКОП_25_188</vt:lpstr>
      <vt:lpstr>Вентилятор_крышный_осевой_ВОКП_30_160</vt:lpstr>
      <vt:lpstr>ВЕНТИЛЯТОРЫ_ВЫСОКОГО_ДАВЛЕНИЯ_ВР_132_30</vt:lpstr>
      <vt:lpstr>Вентиляторы_канальные_в_шумоизолированном_корпусе</vt:lpstr>
      <vt:lpstr>ВЕНТИЛЯТОРЫ_КАНАЛЬНЫЕ_ВК_11___квадратного_сечения</vt:lpstr>
      <vt:lpstr>Вентиляторы_канальные_с_назад_загнутыми_лопатками</vt:lpstr>
      <vt:lpstr>ВЕНТИЛЯТОРЫ_КРЫШНЫЕ_ВКР</vt:lpstr>
      <vt:lpstr>ВЕНТИЛЯТОРЫ_ОСЕВЫЕ_ВО_06_300__ВО_14_320</vt:lpstr>
      <vt:lpstr>Виброизоляторы</vt:lpstr>
      <vt:lpstr>ВЦ_5_35</vt:lpstr>
      <vt:lpstr>Гибкие_вставки</vt:lpstr>
      <vt:lpstr>гк</vt:lpstr>
      <vt:lpstr>Заслонки_воздушные_взрывозащищенные</vt:lpstr>
      <vt:lpstr>Заслонки_воздушные_общего_назначения</vt:lpstr>
      <vt:lpstr>КЛАПАНЫ_ВОЗДУШНЫЕ_КВУ</vt:lpstr>
      <vt:lpstr>Клапаны_обратные_общего_назначения</vt:lpstr>
      <vt:lpstr>Оконные_реверсивные_вентиляторы_Vitro</vt:lpstr>
      <vt:lpstr>Осевые_вентиляторы_с_автоматическими_жалюзи</vt:lpstr>
      <vt:lpstr>РАБОЧИЕ_КОЛЕСА_ВЫСОКОГО_ДАВЛЕНИЯ</vt:lpstr>
      <vt:lpstr>РАБОЧИЕ_КОЛЕСА_ДЫМОСОСОВ</vt:lpstr>
      <vt:lpstr>РАБОЧИЕ_КОЛЕСА_СРЕДНЕГО_ДАВЛЕНИЯ</vt:lpstr>
      <vt:lpstr>СТРУЖКОПЫЛЕОТСОСЫ_И_ДЫМОСОСЫ</vt:lpstr>
      <vt:lpstr>Фланцы_ответные_к_вентиляторам_ВР_86_77__ВР_300_45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2013-12-03T06:48:02Z</cp:lastPrinted>
  <dcterms:created xsi:type="dcterms:W3CDTF">2006-09-28T05:33:49Z</dcterms:created>
  <dcterms:modified xsi:type="dcterms:W3CDTF">2014-08-21T07:51:42Z</dcterms:modified>
</cp:coreProperties>
</file>